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INFORMES\Emision de ONs\"/>
    </mc:Choice>
  </mc:AlternateContent>
  <xr:revisionPtr revIDLastSave="0" documentId="13_ncr:1_{3A49CC17-61C2-4F3A-802C-826E1507AF3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ortafolio" sheetId="3" r:id="rId1"/>
    <sheet name="Calculos" sheetId="1" state="hidden" r:id="rId2"/>
    <sheet name="Flujo Fondos" sheetId="4" r:id="rId3"/>
  </sheets>
  <definedNames>
    <definedName name="_xlnm.Print_Area" localSheetId="0">Portafolio!$A$1:$K$39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7" i="3" l="1"/>
  <c r="H33" i="3"/>
  <c r="EB6" i="1"/>
  <c r="EI27" i="1"/>
  <c r="EG27" i="1"/>
  <c r="EF27" i="1"/>
  <c r="EI26" i="1"/>
  <c r="EG26" i="1"/>
  <c r="EF26" i="1"/>
  <c r="EI25" i="1"/>
  <c r="EG25" i="1"/>
  <c r="EF25" i="1"/>
  <c r="EG24" i="1"/>
  <c r="EF24" i="1"/>
  <c r="D39" i="3"/>
  <c r="BP6" i="1"/>
  <c r="DY2" i="1"/>
  <c r="EA7" i="1"/>
  <c r="DY7" i="1"/>
  <c r="ED7" i="1" s="1"/>
  <c r="ED6" i="1"/>
  <c r="BN10" i="1"/>
  <c r="BM10" i="1" s="1"/>
  <c r="BN12" i="1"/>
  <c r="BO12" i="1" s="1"/>
  <c r="DR9" i="1"/>
  <c r="DJ7" i="1"/>
  <c r="CY15" i="1"/>
  <c r="CT8" i="1"/>
  <c r="CS8" i="1" s="1"/>
  <c r="E7" i="1"/>
  <c r="EB7" i="1" l="1"/>
  <c r="EC7" i="1"/>
  <c r="BR10" i="1"/>
  <c r="BM12" i="1"/>
  <c r="BR12" i="1" s="1"/>
  <c r="BO10" i="1"/>
  <c r="DS7" i="1"/>
  <c r="DQ7" i="1"/>
  <c r="E8" i="1"/>
  <c r="EA8" i="1" l="1"/>
  <c r="DY8" i="1"/>
  <c r="ED8" i="1" s="1"/>
  <c r="BQ10" i="1"/>
  <c r="BQ12" i="1"/>
  <c r="DU7" i="1"/>
  <c r="DV7" i="1"/>
  <c r="EC8" i="1" l="1"/>
  <c r="EB8" i="1"/>
  <c r="DZ9" i="1" s="1"/>
  <c r="DL6" i="1"/>
  <c r="DN6" i="1" s="1"/>
  <c r="EA9" i="1" l="1"/>
  <c r="DY9" i="1"/>
  <c r="AT27" i="1"/>
  <c r="AT26" i="1"/>
  <c r="AT25" i="1"/>
  <c r="AL21" i="1"/>
  <c r="AL22" i="1"/>
  <c r="AL23" i="1"/>
  <c r="AL24" i="1"/>
  <c r="AL25" i="1"/>
  <c r="AL26" i="1"/>
  <c r="AL27" i="1"/>
  <c r="AL20" i="1"/>
  <c r="V22" i="1"/>
  <c r="V21" i="1"/>
  <c r="V20" i="1"/>
  <c r="V19" i="1"/>
  <c r="V18" i="1"/>
  <c r="V17" i="1"/>
  <c r="V16" i="1"/>
  <c r="V15" i="1"/>
  <c r="V14" i="1"/>
  <c r="V13" i="1"/>
  <c r="EC9" i="1" l="1"/>
  <c r="EB9" i="1"/>
  <c r="DZ10" i="1" s="1"/>
  <c r="ED9" i="1"/>
  <c r="EA10" i="1" l="1"/>
  <c r="DY10" i="1"/>
  <c r="DZ12" i="1"/>
  <c r="BB25" i="1"/>
  <c r="EC10" i="1" l="1"/>
  <c r="EB10" i="1"/>
  <c r="ED10" i="1"/>
  <c r="DY12" i="1"/>
  <c r="EA12" i="1"/>
  <c r="H36" i="4"/>
  <c r="H37" i="1"/>
  <c r="DZ11" i="1" l="1"/>
  <c r="EC12" i="1"/>
  <c r="ED12" i="1"/>
  <c r="DT6" i="1"/>
  <c r="DV5" i="1" s="1"/>
  <c r="CV6" i="1"/>
  <c r="CX4" i="1" s="1"/>
  <c r="EA11" i="1" l="1"/>
  <c r="DY11" i="1"/>
  <c r="ED11" i="1" s="1"/>
  <c r="DT7" i="1"/>
  <c r="EC11" i="1" l="1"/>
  <c r="EB11" i="1"/>
  <c r="EB12" i="1" s="1"/>
  <c r="DZ13" i="1" s="1"/>
  <c r="DY13" i="1" s="1"/>
  <c r="E6" i="1"/>
  <c r="E5" i="1"/>
  <c r="E17" i="1"/>
  <c r="E18" i="1"/>
  <c r="E19" i="1"/>
  <c r="E20" i="1"/>
  <c r="E21" i="1"/>
  <c r="E22" i="1"/>
  <c r="E23" i="1"/>
  <c r="E24" i="1"/>
  <c r="E14" i="1"/>
  <c r="E15" i="1"/>
  <c r="E16" i="1"/>
  <c r="E9" i="1"/>
  <c r="E10" i="1"/>
  <c r="E11" i="1"/>
  <c r="E12" i="1"/>
  <c r="E13" i="1"/>
  <c r="EA13" i="1" l="1"/>
  <c r="EC13" i="1"/>
  <c r="EB13" i="1"/>
  <c r="DZ14" i="1" s="1"/>
  <c r="ED13" i="1"/>
  <c r="CT7" i="1"/>
  <c r="CS7" i="1" s="1"/>
  <c r="DR8" i="1"/>
  <c r="DK7" i="1"/>
  <c r="DI7" i="1"/>
  <c r="CX8" i="1"/>
  <c r="DS9" i="1"/>
  <c r="DQ9" i="1"/>
  <c r="AJ6" i="1"/>
  <c r="EA14" i="1" l="1"/>
  <c r="DY14" i="1"/>
  <c r="EC14" i="1" s="1"/>
  <c r="DZ16" i="1"/>
  <c r="DS8" i="1"/>
  <c r="DQ8" i="1"/>
  <c r="DV8" i="1" s="1"/>
  <c r="CU7" i="1"/>
  <c r="AL5" i="1"/>
  <c r="AL6" i="1"/>
  <c r="CU8" i="1"/>
  <c r="CW8" i="1" s="1"/>
  <c r="DM7" i="1"/>
  <c r="DN7" i="1"/>
  <c r="DV9" i="1"/>
  <c r="DU9" i="1"/>
  <c r="AH7" i="1"/>
  <c r="DD6" i="1"/>
  <c r="DF5" i="1" s="1"/>
  <c r="ED14" i="1" l="1"/>
  <c r="EB14" i="1"/>
  <c r="DZ15" i="1" s="1"/>
  <c r="DY16" i="1"/>
  <c r="EA16" i="1"/>
  <c r="CW7" i="1"/>
  <c r="CV7" i="1"/>
  <c r="CV8" i="1" s="1"/>
  <c r="CT9" i="1" s="1"/>
  <c r="CX7" i="1"/>
  <c r="DU8" i="1"/>
  <c r="DT8" i="1"/>
  <c r="DT9" i="1" s="1"/>
  <c r="DB7" i="1"/>
  <c r="DR10" i="1"/>
  <c r="DR11" i="1"/>
  <c r="CT10" i="1"/>
  <c r="EA15" i="1" l="1"/>
  <c r="DY15" i="1"/>
  <c r="ED15" i="1"/>
  <c r="EC16" i="1"/>
  <c r="ED16" i="1"/>
  <c r="DC7" i="1"/>
  <c r="DA7" i="1"/>
  <c r="DF7" i="1"/>
  <c r="CS9" i="1"/>
  <c r="CX9" i="1" s="1"/>
  <c r="CU9" i="1"/>
  <c r="DS10" i="1"/>
  <c r="DQ10" i="1"/>
  <c r="DV10" i="1" s="1"/>
  <c r="DS11" i="1"/>
  <c r="DQ11" i="1"/>
  <c r="CU10" i="1"/>
  <c r="CS10" i="1"/>
  <c r="EC15" i="1" l="1"/>
  <c r="EB15" i="1"/>
  <c r="EB16" i="1" s="1"/>
  <c r="DZ17" i="1" s="1"/>
  <c r="DE7" i="1"/>
  <c r="DD7" i="1"/>
  <c r="DB8" i="1" s="1"/>
  <c r="DA8" i="1" s="1"/>
  <c r="DU10" i="1"/>
  <c r="DT10" i="1"/>
  <c r="DT11" i="1" s="1"/>
  <c r="CW9" i="1"/>
  <c r="CV9" i="1"/>
  <c r="CV10" i="1" s="1"/>
  <c r="DV11" i="1"/>
  <c r="DU11" i="1"/>
  <c r="CX10" i="1"/>
  <c r="CW10" i="1"/>
  <c r="DF8" i="1" l="1"/>
  <c r="EA17" i="1"/>
  <c r="DY17" i="1"/>
  <c r="ED17" i="1" s="1"/>
  <c r="DD8" i="1"/>
  <c r="DB9" i="1" s="1"/>
  <c r="DC8" i="1"/>
  <c r="DE8" i="1" s="1"/>
  <c r="DR12" i="1"/>
  <c r="DR13" i="1"/>
  <c r="CT11" i="1"/>
  <c r="BH6" i="1"/>
  <c r="AZ6" i="1"/>
  <c r="EC17" i="1" l="1"/>
  <c r="EB17" i="1"/>
  <c r="DZ18" i="1" s="1"/>
  <c r="BB6" i="1"/>
  <c r="BB5" i="1"/>
  <c r="AX7" i="1"/>
  <c r="AW7" i="1" s="1"/>
  <c r="BB7" i="1" s="1"/>
  <c r="BJ6" i="1"/>
  <c r="BJ5" i="1"/>
  <c r="DS12" i="1"/>
  <c r="DQ12" i="1"/>
  <c r="DV12" i="1"/>
  <c r="DS13" i="1"/>
  <c r="DQ13" i="1"/>
  <c r="CS11" i="1"/>
  <c r="CU11" i="1"/>
  <c r="DA9" i="1"/>
  <c r="DC9" i="1"/>
  <c r="BF7" i="1"/>
  <c r="EA18" i="1" l="1"/>
  <c r="DY18" i="1"/>
  <c r="ED18" i="1" s="1"/>
  <c r="DU12" i="1"/>
  <c r="DT12" i="1"/>
  <c r="DT13" i="1" s="1"/>
  <c r="DV13" i="1"/>
  <c r="DU13" i="1"/>
  <c r="CX11" i="1"/>
  <c r="CW11" i="1"/>
  <c r="CV11" i="1"/>
  <c r="CT12" i="1" s="1"/>
  <c r="DE9" i="1"/>
  <c r="DD9" i="1"/>
  <c r="DB10" i="1" s="1"/>
  <c r="DF9" i="1"/>
  <c r="EC18" i="1" l="1"/>
  <c r="EB18" i="1"/>
  <c r="DR14" i="1"/>
  <c r="DR15" i="1"/>
  <c r="DA10" i="1"/>
  <c r="DF10" i="1" s="1"/>
  <c r="DC10" i="1"/>
  <c r="I34" i="4"/>
  <c r="I35" i="4"/>
  <c r="I36" i="4"/>
  <c r="I37" i="4"/>
  <c r="I38" i="4"/>
  <c r="I39" i="4"/>
  <c r="I40" i="4"/>
  <c r="I41" i="4"/>
  <c r="DZ19" i="1" l="1"/>
  <c r="DS14" i="1"/>
  <c r="DQ14" i="1"/>
  <c r="DV14" i="1" s="1"/>
  <c r="DQ15" i="1"/>
  <c r="DS15" i="1"/>
  <c r="CU12" i="1"/>
  <c r="CS12" i="1"/>
  <c r="CX12" i="1" s="1"/>
  <c r="DE10" i="1"/>
  <c r="DD10" i="1"/>
  <c r="DB11" i="1" s="1"/>
  <c r="AY7" i="1"/>
  <c r="DY19" i="1" l="1"/>
  <c r="EB19" i="1" s="1"/>
  <c r="EA19" i="1"/>
  <c r="DU14" i="1"/>
  <c r="DT14" i="1"/>
  <c r="DT15" i="1" s="1"/>
  <c r="DV15" i="1"/>
  <c r="DU15" i="1"/>
  <c r="CW12" i="1"/>
  <c r="CV12" i="1"/>
  <c r="DC11" i="1"/>
  <c r="DA11" i="1"/>
  <c r="DF11" i="1" s="1"/>
  <c r="BA7" i="1"/>
  <c r="AZ7" i="1"/>
  <c r="AX8" i="1" s="1"/>
  <c r="EC19" i="1" l="1"/>
  <c r="F37" i="3"/>
  <c r="ED19" i="1"/>
  <c r="DR16" i="1"/>
  <c r="CT13" i="1"/>
  <c r="DR17" i="1"/>
  <c r="DE11" i="1"/>
  <c r="DD11" i="1"/>
  <c r="DB12" i="1" s="1"/>
  <c r="DA12" i="1" s="1"/>
  <c r="DF12" i="1" s="1"/>
  <c r="AW8" i="1"/>
  <c r="BB8" i="1" s="1"/>
  <c r="AR6" i="1"/>
  <c r="A34" i="4"/>
  <c r="A35" i="4"/>
  <c r="C34" i="4"/>
  <c r="E34" i="4"/>
  <c r="C35" i="4"/>
  <c r="E35" i="4"/>
  <c r="ED2" i="1" l="1"/>
  <c r="ED3" i="1" s="1"/>
  <c r="H37" i="3"/>
  <c r="J37" i="3" s="1"/>
  <c r="AT6" i="1"/>
  <c r="AT5" i="1"/>
  <c r="CS13" i="1"/>
  <c r="CX13" i="1" s="1"/>
  <c r="CU13" i="1"/>
  <c r="DS16" i="1"/>
  <c r="DQ16" i="1"/>
  <c r="DV16" i="1"/>
  <c r="DS17" i="1"/>
  <c r="DQ17" i="1"/>
  <c r="DC12" i="1"/>
  <c r="DE12" i="1" s="1"/>
  <c r="DD12" i="1"/>
  <c r="DB13" i="1" s="1"/>
  <c r="AG7" i="1"/>
  <c r="AL7" i="1" s="1"/>
  <c r="AI7" i="1"/>
  <c r="AP7" i="1"/>
  <c r="G35" i="4"/>
  <c r="G34" i="4"/>
  <c r="ED4" i="1" l="1"/>
  <c r="DU16" i="1"/>
  <c r="DT16" i="1"/>
  <c r="DT17" i="1" s="1"/>
  <c r="CW13" i="1"/>
  <c r="CV13" i="1"/>
  <c r="DV17" i="1"/>
  <c r="DU17" i="1"/>
  <c r="DA13" i="1"/>
  <c r="DF13" i="1" s="1"/>
  <c r="DC13" i="1"/>
  <c r="AK7" i="1"/>
  <c r="AJ7" i="1"/>
  <c r="AH8" i="1" s="1"/>
  <c r="AQ7" i="1"/>
  <c r="AO7" i="1"/>
  <c r="AT7" i="1" s="1"/>
  <c r="CT14" i="1" l="1"/>
  <c r="DR18" i="1"/>
  <c r="DE13" i="1"/>
  <c r="DD13" i="1"/>
  <c r="AS7" i="1"/>
  <c r="AR7" i="1"/>
  <c r="DQ18" i="1" l="1"/>
  <c r="DT18" i="1" s="1"/>
  <c r="DS18" i="1"/>
  <c r="DU18" i="1" s="1"/>
  <c r="CU14" i="1"/>
  <c r="CS14" i="1"/>
  <c r="DB14" i="1"/>
  <c r="DV18" i="1" l="1"/>
  <c r="CX14" i="1"/>
  <c r="CW14" i="1"/>
  <c r="CV14" i="1"/>
  <c r="DV19" i="1"/>
  <c r="CT16" i="1"/>
  <c r="DA14" i="1"/>
  <c r="DF14" i="1" s="1"/>
  <c r="DC14" i="1"/>
  <c r="CT15" i="1" l="1"/>
  <c r="H35" i="3"/>
  <c r="J35" i="3" s="1"/>
  <c r="DV2" i="1"/>
  <c r="CS16" i="1"/>
  <c r="CU16" i="1"/>
  <c r="DE14" i="1"/>
  <c r="DD14" i="1"/>
  <c r="BG7" i="1"/>
  <c r="BE7" i="1"/>
  <c r="BJ7" i="1" s="1"/>
  <c r="CS15" i="1" l="1"/>
  <c r="CX15" i="1" s="1"/>
  <c r="CU15" i="1"/>
  <c r="DV4" i="1"/>
  <c r="DV3" i="1"/>
  <c r="CX16" i="1"/>
  <c r="CW16" i="1"/>
  <c r="DB15" i="1"/>
  <c r="BI7" i="1"/>
  <c r="BH7" i="1"/>
  <c r="BF8" i="1" s="1"/>
  <c r="CW15" i="1" l="1"/>
  <c r="CV15" i="1"/>
  <c r="CV16" i="1" s="1"/>
  <c r="DC15" i="1"/>
  <c r="DA15" i="1"/>
  <c r="DF15" i="1" s="1"/>
  <c r="DF2" i="1" s="1"/>
  <c r="CT17" i="1" l="1"/>
  <c r="CX18" i="1"/>
  <c r="DE15" i="1"/>
  <c r="DD15" i="1"/>
  <c r="L6" i="1"/>
  <c r="N5" i="1" l="1"/>
  <c r="CS17" i="1"/>
  <c r="CV17" i="1" s="1"/>
  <c r="CU17" i="1"/>
  <c r="J7" i="1"/>
  <c r="N6" i="1"/>
  <c r="CW17" i="1" l="1"/>
  <c r="CX17" i="1"/>
  <c r="I7" i="1"/>
  <c r="K7" i="1"/>
  <c r="E38" i="4"/>
  <c r="E39" i="4"/>
  <c r="E40" i="4"/>
  <c r="E41" i="4"/>
  <c r="A39" i="4"/>
  <c r="A40" i="4"/>
  <c r="C41" i="4"/>
  <c r="J33" i="3" l="1"/>
  <c r="CX2" i="1"/>
  <c r="DF16" i="1"/>
  <c r="N7" i="1"/>
  <c r="M7" i="1"/>
  <c r="L7" i="1"/>
  <c r="A38" i="4"/>
  <c r="C38" i="4"/>
  <c r="G38" i="4" s="1"/>
  <c r="C40" i="4"/>
  <c r="G40" i="4" s="1"/>
  <c r="C39" i="4"/>
  <c r="G39" i="4" s="1"/>
  <c r="A41" i="4"/>
  <c r="G41" i="4"/>
  <c r="CX19" i="1" l="1"/>
  <c r="T6" i="1"/>
  <c r="V6" i="1" l="1"/>
  <c r="V5" i="1"/>
  <c r="CX3" i="1"/>
  <c r="DF17" i="1"/>
  <c r="R7" i="1"/>
  <c r="CN6" i="1"/>
  <c r="CP5" i="1" l="1"/>
  <c r="CP6" i="1"/>
  <c r="CL7" i="1"/>
  <c r="CM7" i="1" s="1"/>
  <c r="Q7" i="1"/>
  <c r="V7" i="1" s="1"/>
  <c r="S7" i="1"/>
  <c r="AP8" i="1"/>
  <c r="CK7" i="1" l="1"/>
  <c r="CN7" i="1" s="1"/>
  <c r="U7" i="1"/>
  <c r="T7" i="1"/>
  <c r="AQ8" i="1"/>
  <c r="AO8" i="1"/>
  <c r="DF18" i="1" l="1"/>
  <c r="F29" i="3"/>
  <c r="CO7" i="1"/>
  <c r="CP7" i="1"/>
  <c r="AT8" i="1"/>
  <c r="AS8" i="1"/>
  <c r="AR8" i="1"/>
  <c r="AP9" i="1" s="1"/>
  <c r="CL8" i="1"/>
  <c r="C36" i="4"/>
  <c r="CF6" i="1"/>
  <c r="BX6" i="1"/>
  <c r="BZ6" i="1" s="1"/>
  <c r="AB6" i="1"/>
  <c r="C37" i="4"/>
  <c r="E36" i="4"/>
  <c r="A36" i="4"/>
  <c r="EI7" i="1" l="1"/>
  <c r="BR6" i="1"/>
  <c r="CH5" i="1"/>
  <c r="CH6" i="1"/>
  <c r="AD6" i="1"/>
  <c r="AD5" i="1"/>
  <c r="H29" i="3"/>
  <c r="BR5" i="1"/>
  <c r="CK8" i="1"/>
  <c r="CP8" i="1" s="1"/>
  <c r="BV7" i="1"/>
  <c r="BW7" i="1" s="1"/>
  <c r="BZ5" i="1"/>
  <c r="CD7" i="1"/>
  <c r="CC7" i="1" s="1"/>
  <c r="BN7" i="1"/>
  <c r="Z7" i="1"/>
  <c r="CM8" i="1"/>
  <c r="G36" i="4"/>
  <c r="A37" i="4"/>
  <c r="E37" i="4"/>
  <c r="G37" i="4" s="1"/>
  <c r="CN8" i="1" l="1"/>
  <c r="CL9" i="1" s="1"/>
  <c r="CK9" i="1" s="1"/>
  <c r="DF4" i="1"/>
  <c r="DF3" i="1"/>
  <c r="BU7" i="1"/>
  <c r="BZ7" i="1" s="1"/>
  <c r="CE7" i="1"/>
  <c r="CH7" i="1"/>
  <c r="BM7" i="1"/>
  <c r="BO7" i="1"/>
  <c r="AA7" i="1"/>
  <c r="Y7" i="1"/>
  <c r="R8" i="1"/>
  <c r="CO8" i="1"/>
  <c r="J8" i="1"/>
  <c r="EF7" i="1" l="1"/>
  <c r="EG7" i="1"/>
  <c r="CP9" i="1"/>
  <c r="CM9" i="1"/>
  <c r="CO9" i="1" s="1"/>
  <c r="BP7" i="1"/>
  <c r="AD7" i="1"/>
  <c r="BX7" i="1"/>
  <c r="BY7" i="1"/>
  <c r="CF7" i="1"/>
  <c r="CD8" i="1" s="1"/>
  <c r="CC8" i="1" s="1"/>
  <c r="CH8" i="1" s="1"/>
  <c r="CG7" i="1"/>
  <c r="BR7" i="1"/>
  <c r="I8" i="1"/>
  <c r="BQ7" i="1"/>
  <c r="AC7" i="1"/>
  <c r="AB7" i="1"/>
  <c r="AI8" i="1"/>
  <c r="AG8" i="1"/>
  <c r="AL8" i="1" s="1"/>
  <c r="CN9" i="1"/>
  <c r="CL10" i="1" s="1"/>
  <c r="K8" i="1"/>
  <c r="Q8" i="1"/>
  <c r="V8" i="1" s="1"/>
  <c r="S8" i="1"/>
  <c r="BV8" i="1" l="1"/>
  <c r="BW8" i="1" s="1"/>
  <c r="BN8" i="1"/>
  <c r="BM8" i="1" s="1"/>
  <c r="CE8" i="1"/>
  <c r="CG8" i="1" s="1"/>
  <c r="N8" i="1"/>
  <c r="BU8" i="1"/>
  <c r="BE8" i="1"/>
  <c r="BJ8" i="1" s="1"/>
  <c r="BG8" i="1"/>
  <c r="Z8" i="1"/>
  <c r="AY8" i="1"/>
  <c r="CK10" i="1"/>
  <c r="AK8" i="1"/>
  <c r="AJ8" i="1"/>
  <c r="T8" i="1"/>
  <c r="M8" i="1"/>
  <c r="L8" i="1"/>
  <c r="U8" i="1"/>
  <c r="CF8" i="1"/>
  <c r="BZ8" i="1" l="1"/>
  <c r="BO8" i="1"/>
  <c r="BX8" i="1"/>
  <c r="BY8" i="1"/>
  <c r="BR8" i="1"/>
  <c r="BP8" i="1"/>
  <c r="AZ8" i="1"/>
  <c r="AX9" i="1" s="1"/>
  <c r="AH9" i="1"/>
  <c r="BH8" i="1"/>
  <c r="BF9" i="1" s="1"/>
  <c r="BI8" i="1"/>
  <c r="BA8" i="1"/>
  <c r="AQ9" i="1"/>
  <c r="AO9" i="1"/>
  <c r="AT9" i="1" s="1"/>
  <c r="J9" i="1"/>
  <c r="CM10" i="1"/>
  <c r="CP10" i="1"/>
  <c r="CD9" i="1"/>
  <c r="R9" i="1"/>
  <c r="AA8" i="1"/>
  <c r="Y8" i="1"/>
  <c r="BV9" i="1" l="1"/>
  <c r="BQ8" i="1"/>
  <c r="BN9" i="1"/>
  <c r="BM9" i="1" s="1"/>
  <c r="AW9" i="1"/>
  <c r="BB9" i="1" s="1"/>
  <c r="AD8" i="1"/>
  <c r="I9" i="1"/>
  <c r="AG9" i="1"/>
  <c r="AL9" i="1" s="1"/>
  <c r="AI9" i="1"/>
  <c r="AY9" i="1"/>
  <c r="AR9" i="1"/>
  <c r="AP10" i="1" s="1"/>
  <c r="AS9" i="1"/>
  <c r="K9" i="1"/>
  <c r="CO10" i="1"/>
  <c r="CN10" i="1"/>
  <c r="CL11" i="1" s="1"/>
  <c r="BE9" i="1"/>
  <c r="BJ9" i="1" s="1"/>
  <c r="BJ2" i="1" s="1"/>
  <c r="BG9" i="1"/>
  <c r="Q9" i="1"/>
  <c r="S9" i="1"/>
  <c r="CE9" i="1"/>
  <c r="CC9" i="1"/>
  <c r="CH9" i="1" s="1"/>
  <c r="AC8" i="1"/>
  <c r="AB8" i="1"/>
  <c r="BU9" i="1"/>
  <c r="BW9" i="1"/>
  <c r="BX9" i="1" l="1"/>
  <c r="BO9" i="1"/>
  <c r="BR9" i="1"/>
  <c r="N9" i="1"/>
  <c r="BZ9" i="1"/>
  <c r="V9" i="1"/>
  <c r="CK11" i="1"/>
  <c r="AK9" i="1"/>
  <c r="AJ9" i="1"/>
  <c r="AZ9" i="1"/>
  <c r="AX10" i="1" s="1"/>
  <c r="AO10" i="1"/>
  <c r="AT10" i="1" s="1"/>
  <c r="AQ10" i="1"/>
  <c r="Z9" i="1"/>
  <c r="M9" i="1"/>
  <c r="L9" i="1"/>
  <c r="BA9" i="1"/>
  <c r="BH9" i="1"/>
  <c r="BY9" i="1"/>
  <c r="U9" i="1"/>
  <c r="BI9" i="1"/>
  <c r="BP9" i="1"/>
  <c r="CG9" i="1"/>
  <c r="CF9" i="1"/>
  <c r="T9" i="1"/>
  <c r="BQ9" i="1" l="1"/>
  <c r="BV10" i="1"/>
  <c r="BP10" i="1"/>
  <c r="BR2" i="1"/>
  <c r="AW10" i="1"/>
  <c r="BB10" i="1" s="1"/>
  <c r="AR10" i="1"/>
  <c r="AH10" i="1"/>
  <c r="CP11" i="1"/>
  <c r="CM11" i="1"/>
  <c r="AP11" i="1"/>
  <c r="AS10" i="1"/>
  <c r="J10" i="1"/>
  <c r="CD10" i="1"/>
  <c r="Y9" i="1"/>
  <c r="AA9" i="1"/>
  <c r="AY10" i="1"/>
  <c r="BU10" i="1" l="1"/>
  <c r="BW10" i="1"/>
  <c r="BN11" i="1"/>
  <c r="BR4" i="1"/>
  <c r="BR3" i="1"/>
  <c r="AD9" i="1"/>
  <c r="I10" i="1"/>
  <c r="AG10" i="1"/>
  <c r="AL10" i="1" s="1"/>
  <c r="AI10" i="1"/>
  <c r="CO11" i="1"/>
  <c r="CN11" i="1"/>
  <c r="CL12" i="1" s="1"/>
  <c r="BJ10" i="1"/>
  <c r="AO11" i="1"/>
  <c r="AT11" i="1" s="1"/>
  <c r="AQ11" i="1"/>
  <c r="AC9" i="1"/>
  <c r="AB9" i="1"/>
  <c r="K10" i="1"/>
  <c r="CC10" i="1"/>
  <c r="CE10" i="1"/>
  <c r="BA10" i="1"/>
  <c r="AZ10" i="1"/>
  <c r="AX11" i="1" s="1"/>
  <c r="AW11" i="1" s="1"/>
  <c r="BB11" i="1" s="1"/>
  <c r="BX10" i="1" l="1"/>
  <c r="BZ10" i="1"/>
  <c r="BY10" i="1"/>
  <c r="N10" i="1"/>
  <c r="BM11" i="1"/>
  <c r="BO11" i="1"/>
  <c r="CH10" i="1"/>
  <c r="BZ11" i="1"/>
  <c r="V10" i="1"/>
  <c r="AK10" i="1"/>
  <c r="AJ10" i="1"/>
  <c r="CK12" i="1"/>
  <c r="Z10" i="1"/>
  <c r="AR11" i="1"/>
  <c r="AS11" i="1"/>
  <c r="CG10" i="1"/>
  <c r="CF10" i="1"/>
  <c r="M10" i="1"/>
  <c r="L10" i="1"/>
  <c r="BQ11" i="1" l="1"/>
  <c r="BP11" i="1"/>
  <c r="BR11" i="1"/>
  <c r="AH11" i="1"/>
  <c r="CP12" i="1"/>
  <c r="CM12" i="1"/>
  <c r="CD11" i="1"/>
  <c r="AA10" i="1"/>
  <c r="Y10" i="1"/>
  <c r="AP12" i="1"/>
  <c r="J11" i="1"/>
  <c r="AY11" i="1"/>
  <c r="BP12" i="1" l="1"/>
  <c r="AD10" i="1"/>
  <c r="I11" i="1"/>
  <c r="AG11" i="1"/>
  <c r="AL11" i="1" s="1"/>
  <c r="AI11" i="1"/>
  <c r="CO12" i="1"/>
  <c r="CN12" i="1"/>
  <c r="CL13" i="1" s="1"/>
  <c r="CE11" i="1"/>
  <c r="CC11" i="1"/>
  <c r="AC10" i="1"/>
  <c r="AB10" i="1"/>
  <c r="AQ12" i="1"/>
  <c r="AO12" i="1"/>
  <c r="K11" i="1"/>
  <c r="AZ11" i="1"/>
  <c r="AX12" i="1" s="1"/>
  <c r="BA11" i="1"/>
  <c r="N11" i="1" l="1"/>
  <c r="BN13" i="1"/>
  <c r="CH11" i="1"/>
  <c r="BZ12" i="1"/>
  <c r="V11" i="1"/>
  <c r="BJ11" i="1"/>
  <c r="AW12" i="1"/>
  <c r="BB12" i="1" s="1"/>
  <c r="AT12" i="1"/>
  <c r="CK13" i="1"/>
  <c r="AK11" i="1"/>
  <c r="AJ11" i="1"/>
  <c r="Z11" i="1"/>
  <c r="CG11" i="1"/>
  <c r="CF11" i="1"/>
  <c r="AS12" i="1"/>
  <c r="AR12" i="1"/>
  <c r="M11" i="1"/>
  <c r="L11" i="1"/>
  <c r="AY12" i="1"/>
  <c r="CD12" i="1" l="1"/>
  <c r="BM13" i="1"/>
  <c r="BO13" i="1"/>
  <c r="AH12" i="1"/>
  <c r="CM13" i="1"/>
  <c r="CP13" i="1"/>
  <c r="CE12" i="1"/>
  <c r="CC12" i="1"/>
  <c r="V12" i="1"/>
  <c r="H21" i="3" s="1"/>
  <c r="Y11" i="1"/>
  <c r="AA11" i="1"/>
  <c r="AZ12" i="1"/>
  <c r="AX13" i="1" s="1"/>
  <c r="BJ12" i="1"/>
  <c r="AP13" i="1"/>
  <c r="BA12" i="1"/>
  <c r="J12" i="1"/>
  <c r="F11" i="3" l="1"/>
  <c r="BQ13" i="1"/>
  <c r="BP13" i="1"/>
  <c r="BR13" i="1"/>
  <c r="H11" i="3" s="1"/>
  <c r="AW13" i="1"/>
  <c r="BB13" i="1" s="1"/>
  <c r="AD11" i="1"/>
  <c r="CH12" i="1"/>
  <c r="BJ4" i="1"/>
  <c r="V2" i="1"/>
  <c r="V4" i="1" s="1"/>
  <c r="I12" i="1"/>
  <c r="AG12" i="1"/>
  <c r="AL12" i="1" s="1"/>
  <c r="AI12" i="1"/>
  <c r="CF12" i="1"/>
  <c r="CO13" i="1"/>
  <c r="CN13" i="1"/>
  <c r="CL14" i="1" s="1"/>
  <c r="AY13" i="1"/>
  <c r="CG12" i="1"/>
  <c r="AB11" i="1"/>
  <c r="AC11" i="1"/>
  <c r="AO13" i="1"/>
  <c r="AT13" i="1" s="1"/>
  <c r="AQ13" i="1"/>
  <c r="K12" i="1"/>
  <c r="N12" i="1" l="1"/>
  <c r="BZ13" i="1"/>
  <c r="BZ2" i="1" s="1"/>
  <c r="BZ3" i="1" s="1"/>
  <c r="BJ3" i="1"/>
  <c r="H7" i="3"/>
  <c r="V3" i="1"/>
  <c r="CK14" i="1"/>
  <c r="AK12" i="1"/>
  <c r="AJ12" i="1"/>
  <c r="CH13" i="1"/>
  <c r="F21" i="3"/>
  <c r="Z12" i="1"/>
  <c r="AS13" i="1"/>
  <c r="AR13" i="1"/>
  <c r="AP14" i="1" s="1"/>
  <c r="M12" i="1"/>
  <c r="L12" i="1"/>
  <c r="AZ13" i="1"/>
  <c r="AX14" i="1" s="1"/>
  <c r="BA13" i="1"/>
  <c r="BZ4" i="1" l="1"/>
  <c r="AW14" i="1"/>
  <c r="BB14" i="1" s="1"/>
  <c r="CP14" i="1"/>
  <c r="CM14" i="1"/>
  <c r="AH13" i="1"/>
  <c r="F27" i="3"/>
  <c r="AQ14" i="1"/>
  <c r="AA12" i="1"/>
  <c r="Y12" i="1"/>
  <c r="AO14" i="1"/>
  <c r="AT14" i="1" s="1"/>
  <c r="J13" i="1"/>
  <c r="AD12" i="1" l="1"/>
  <c r="AR14" i="1"/>
  <c r="I13" i="1"/>
  <c r="AG13" i="1"/>
  <c r="AL13" i="1" s="1"/>
  <c r="AI13" i="1"/>
  <c r="CO14" i="1"/>
  <c r="CN14" i="1"/>
  <c r="F7" i="3"/>
  <c r="AY14" i="1"/>
  <c r="AS14" i="1"/>
  <c r="AC12" i="1"/>
  <c r="AB12" i="1"/>
  <c r="AP15" i="1"/>
  <c r="K13" i="1"/>
  <c r="CL15" i="1" l="1"/>
  <c r="CK15" i="1" s="1"/>
  <c r="N13" i="1"/>
  <c r="CH14" i="1"/>
  <c r="AK13" i="1"/>
  <c r="AJ13" i="1"/>
  <c r="Z13" i="1"/>
  <c r="AZ14" i="1"/>
  <c r="AX15" i="1" s="1"/>
  <c r="AW15" i="1" s="1"/>
  <c r="BB15" i="1" s="1"/>
  <c r="BA14" i="1"/>
  <c r="AO15" i="1"/>
  <c r="AT15" i="1" s="1"/>
  <c r="AQ15" i="1"/>
  <c r="M13" i="1"/>
  <c r="L13" i="1"/>
  <c r="CM15" i="1" l="1"/>
  <c r="CP15" i="1"/>
  <c r="AH14" i="1"/>
  <c r="AY15" i="1"/>
  <c r="AA13" i="1"/>
  <c r="Y13" i="1"/>
  <c r="AR15" i="1"/>
  <c r="AP16" i="1" s="1"/>
  <c r="AS15" i="1"/>
  <c r="J14" i="1"/>
  <c r="AD13" i="1" l="1"/>
  <c r="CO15" i="1"/>
  <c r="CN15" i="1"/>
  <c r="I14" i="1"/>
  <c r="AG14" i="1"/>
  <c r="AL14" i="1" s="1"/>
  <c r="AI14" i="1"/>
  <c r="AZ15" i="1"/>
  <c r="AX16" i="1" s="1"/>
  <c r="BA15" i="1"/>
  <c r="AC13" i="1"/>
  <c r="AB13" i="1"/>
  <c r="AO16" i="1"/>
  <c r="AQ16" i="1"/>
  <c r="K14" i="1"/>
  <c r="N14" i="1" l="1"/>
  <c r="CL16" i="1"/>
  <c r="CH15" i="1"/>
  <c r="AW16" i="1"/>
  <c r="BB16" i="1" s="1"/>
  <c r="AT16" i="1"/>
  <c r="AK14" i="1"/>
  <c r="AJ14" i="1"/>
  <c r="AH15" i="1" s="1"/>
  <c r="Z14" i="1"/>
  <c r="AY16" i="1"/>
  <c r="AS16" i="1"/>
  <c r="AR16" i="1"/>
  <c r="AP17" i="1" s="1"/>
  <c r="M14" i="1"/>
  <c r="L14" i="1"/>
  <c r="CK16" i="1" l="1"/>
  <c r="CM16" i="1"/>
  <c r="CH2" i="1"/>
  <c r="CH3" i="1" s="1"/>
  <c r="H9" i="3"/>
  <c r="AI15" i="1"/>
  <c r="AG15" i="1"/>
  <c r="AL15" i="1" s="1"/>
  <c r="AA14" i="1"/>
  <c r="Y14" i="1"/>
  <c r="BA16" i="1"/>
  <c r="AZ16" i="1"/>
  <c r="AX17" i="1" s="1"/>
  <c r="AQ17" i="1"/>
  <c r="AO17" i="1"/>
  <c r="AT17" i="1" s="1"/>
  <c r="J15" i="1"/>
  <c r="CP16" i="1" l="1"/>
  <c r="AW17" i="1"/>
  <c r="BB17" i="1" s="1"/>
  <c r="CO16" i="1"/>
  <c r="CN16" i="1"/>
  <c r="AD14" i="1"/>
  <c r="CH4" i="1"/>
  <c r="I15" i="1"/>
  <c r="AJ15" i="1"/>
  <c r="AK15" i="1"/>
  <c r="F9" i="3"/>
  <c r="AB14" i="1"/>
  <c r="AC14" i="1"/>
  <c r="AY17" i="1"/>
  <c r="AR17" i="1"/>
  <c r="AP18" i="1" s="1"/>
  <c r="AS17" i="1"/>
  <c r="K15" i="1"/>
  <c r="N15" i="1" l="1"/>
  <c r="Z15" i="1"/>
  <c r="AH16" i="1"/>
  <c r="AZ17" i="1"/>
  <c r="AX18" i="1" s="1"/>
  <c r="BA17" i="1"/>
  <c r="AQ18" i="1"/>
  <c r="AO18" i="1"/>
  <c r="AT18" i="1" s="1"/>
  <c r="M15" i="1"/>
  <c r="L15" i="1"/>
  <c r="CP17" i="1" l="1"/>
  <c r="AW18" i="1"/>
  <c r="BB18" i="1" s="1"/>
  <c r="AR18" i="1"/>
  <c r="AP19" i="1" s="1"/>
  <c r="AI16" i="1"/>
  <c r="AG16" i="1"/>
  <c r="AL16" i="1" s="1"/>
  <c r="AA15" i="1"/>
  <c r="Y15" i="1"/>
  <c r="AS18" i="1"/>
  <c r="AY18" i="1"/>
  <c r="J16" i="1"/>
  <c r="H13" i="3" l="1"/>
  <c r="AD15" i="1"/>
  <c r="I16" i="1"/>
  <c r="AK16" i="1"/>
  <c r="AJ16" i="1"/>
  <c r="AB15" i="1"/>
  <c r="AC15" i="1"/>
  <c r="AZ18" i="1"/>
  <c r="AX19" i="1" s="1"/>
  <c r="AW19" i="1" s="1"/>
  <c r="BB19" i="1" s="1"/>
  <c r="BA18" i="1"/>
  <c r="AQ19" i="1"/>
  <c r="AO19" i="1"/>
  <c r="AT19" i="1" s="1"/>
  <c r="J21" i="3"/>
  <c r="K16" i="1"/>
  <c r="N16" i="1" l="1"/>
  <c r="CP18" i="1"/>
  <c r="Z16" i="1"/>
  <c r="AA16" i="1" s="1"/>
  <c r="AY19" i="1"/>
  <c r="AR19" i="1"/>
  <c r="AP20" i="1" s="1"/>
  <c r="AS19" i="1"/>
  <c r="M16" i="1"/>
  <c r="L16" i="1"/>
  <c r="Y16" i="1" l="1"/>
  <c r="AL17" i="1"/>
  <c r="AO20" i="1"/>
  <c r="AQ20" i="1"/>
  <c r="BA19" i="1"/>
  <c r="AZ19" i="1"/>
  <c r="AX20" i="1" s="1"/>
  <c r="J17" i="1"/>
  <c r="AD16" i="1" l="1"/>
  <c r="AB16" i="1"/>
  <c r="AC16" i="1"/>
  <c r="AT20" i="1"/>
  <c r="AW20" i="1"/>
  <c r="BB20" i="1" s="1"/>
  <c r="I17" i="1"/>
  <c r="AR20" i="1"/>
  <c r="J27" i="3"/>
  <c r="AY20" i="1"/>
  <c r="EG20" i="1" s="1"/>
  <c r="AS20" i="1"/>
  <c r="K17" i="1"/>
  <c r="EF20" i="1" l="1"/>
  <c r="AP21" i="1"/>
  <c r="AQ21" i="1" s="1"/>
  <c r="Z17" i="1"/>
  <c r="AA17" i="1" s="1"/>
  <c r="EG17" i="1" s="1"/>
  <c r="CP19" i="1"/>
  <c r="CP2" i="1" s="1"/>
  <c r="N17" i="1"/>
  <c r="BA20" i="1"/>
  <c r="AZ20" i="1"/>
  <c r="AX21" i="1" s="1"/>
  <c r="AW21" i="1" s="1"/>
  <c r="BB21" i="1" s="1"/>
  <c r="AO21" i="1"/>
  <c r="M17" i="1"/>
  <c r="L17" i="1"/>
  <c r="EI21" i="1" l="1"/>
  <c r="EF21" i="1"/>
  <c r="Y17" i="1"/>
  <c r="EF17" i="1" s="1"/>
  <c r="AT21" i="1"/>
  <c r="CP4" i="1"/>
  <c r="CP3" i="1"/>
  <c r="AL18" i="1"/>
  <c r="AZ21" i="1"/>
  <c r="AX22" i="1" s="1"/>
  <c r="AY21" i="1"/>
  <c r="EG21" i="1" s="1"/>
  <c r="AS21" i="1"/>
  <c r="AR21" i="1"/>
  <c r="J18" i="1"/>
  <c r="E33" i="4"/>
  <c r="AD17" i="1" l="1"/>
  <c r="AB17" i="1"/>
  <c r="EI18" i="1" s="1"/>
  <c r="EI22" i="1"/>
  <c r="Z18" i="1"/>
  <c r="AC17" i="1"/>
  <c r="AW22" i="1"/>
  <c r="EF22" i="1" s="1"/>
  <c r="I18" i="1"/>
  <c r="BA21" i="1"/>
  <c r="AY22" i="1"/>
  <c r="EG22" i="1" s="1"/>
  <c r="K18" i="1"/>
  <c r="AA18" i="1" l="1"/>
  <c r="EG18" i="1" s="1"/>
  <c r="Y18" i="1"/>
  <c r="BB22" i="1"/>
  <c r="N18" i="1"/>
  <c r="AZ22" i="1"/>
  <c r="EI23" i="1" s="1"/>
  <c r="BA22" i="1"/>
  <c r="L18" i="1"/>
  <c r="M18" i="1"/>
  <c r="C33" i="4"/>
  <c r="G33" i="4" s="1"/>
  <c r="A33" i="4"/>
  <c r="EF18" i="1" l="1"/>
  <c r="AC18" i="1"/>
  <c r="AB18" i="1"/>
  <c r="AD18" i="1"/>
  <c r="AX23" i="1"/>
  <c r="AW23" i="1" s="1"/>
  <c r="EF23" i="1" s="1"/>
  <c r="AT22" i="1"/>
  <c r="AL19" i="1"/>
  <c r="H19" i="3" s="1"/>
  <c r="F19" i="3"/>
  <c r="J19" i="1"/>
  <c r="AZ23" i="1" l="1"/>
  <c r="EI24" i="1" s="1"/>
  <c r="AY23" i="1"/>
  <c r="EG23" i="1" s="1"/>
  <c r="EI19" i="1"/>
  <c r="Z19" i="1"/>
  <c r="BB23" i="1"/>
  <c r="AL2" i="1"/>
  <c r="AL3" i="1" s="1"/>
  <c r="BB24" i="1"/>
  <c r="I19" i="1"/>
  <c r="K19" i="1"/>
  <c r="BA23" i="1" l="1"/>
  <c r="Y19" i="1"/>
  <c r="AA19" i="1"/>
  <c r="EG19" i="1" s="1"/>
  <c r="N19" i="1"/>
  <c r="AL4" i="1"/>
  <c r="J19" i="3"/>
  <c r="M19" i="1"/>
  <c r="L19" i="1"/>
  <c r="EF19" i="1" l="1"/>
  <c r="AB19" i="1"/>
  <c r="EI20" i="1" s="1"/>
  <c r="AC19" i="1"/>
  <c r="AD19" i="1"/>
  <c r="AT23" i="1"/>
  <c r="AD20" i="1" l="1"/>
  <c r="N20" i="1" l="1"/>
  <c r="AT24" i="1" l="1"/>
  <c r="H23" i="3" s="1"/>
  <c r="BB26" i="1"/>
  <c r="BB2" i="1" s="1"/>
  <c r="BB4" i="1" s="1"/>
  <c r="H25" i="3"/>
  <c r="AT2" i="1"/>
  <c r="AT3" i="1" s="1"/>
  <c r="BB3" i="1" l="1"/>
  <c r="AD21" i="1"/>
  <c r="AT4" i="1"/>
  <c r="F23" i="3"/>
  <c r="F25" i="3"/>
  <c r="AD22" i="1" l="1"/>
  <c r="N21" i="1"/>
  <c r="AD2" i="1" l="1"/>
  <c r="AD4" i="1" s="1"/>
  <c r="H15" i="3"/>
  <c r="E19" i="4"/>
  <c r="AD3" i="1" l="1"/>
  <c r="F15" i="3"/>
  <c r="N22" i="1" l="1"/>
  <c r="H17" i="3" s="1"/>
  <c r="C19" i="4"/>
  <c r="G19" i="4" s="1"/>
  <c r="A19" i="4"/>
  <c r="I20" i="4"/>
  <c r="N2" i="1" l="1"/>
  <c r="N3" i="1" s="1"/>
  <c r="E20" i="4"/>
  <c r="N4" i="1" l="1"/>
  <c r="F17" i="3" l="1"/>
  <c r="C20" i="4"/>
  <c r="G20" i="4" s="1"/>
  <c r="A20" i="4"/>
  <c r="I21" i="4"/>
  <c r="E21" i="4" l="1"/>
  <c r="A21" i="4" l="1"/>
  <c r="C21" i="4"/>
  <c r="G21" i="4" s="1"/>
  <c r="I22" i="4"/>
  <c r="J25" i="3" l="1"/>
  <c r="E22" i="4"/>
  <c r="A22" i="4" l="1"/>
  <c r="C22" i="4"/>
  <c r="G22" i="4" s="1"/>
  <c r="I23" i="4"/>
  <c r="E23" i="4" l="1"/>
  <c r="J7" i="3" l="1"/>
  <c r="J23" i="3"/>
  <c r="I24" i="4"/>
  <c r="C23" i="4"/>
  <c r="G23" i="4" s="1"/>
  <c r="A23" i="4"/>
  <c r="E24" i="4" l="1"/>
  <c r="I25" i="4" l="1"/>
  <c r="C24" i="4"/>
  <c r="G24" i="4" s="1"/>
  <c r="A24" i="4"/>
  <c r="E25" i="4" l="1"/>
  <c r="C25" i="4" l="1"/>
  <c r="G25" i="4" s="1"/>
  <c r="A25" i="4"/>
  <c r="J11" i="3"/>
  <c r="J9" i="3" l="1"/>
  <c r="I26" i="4" l="1"/>
  <c r="E26" i="4" l="1"/>
  <c r="J13" i="3" l="1"/>
  <c r="C26" i="4" l="1"/>
  <c r="G26" i="4" s="1"/>
  <c r="A26" i="4"/>
  <c r="I27" i="4"/>
  <c r="E27" i="4" l="1"/>
  <c r="J15" i="3" l="1"/>
  <c r="I28" i="4" l="1"/>
  <c r="A27" i="4"/>
  <c r="C27" i="4"/>
  <c r="G27" i="4" s="1"/>
  <c r="F13" i="3" l="1"/>
  <c r="E28" i="4" l="1"/>
  <c r="C28" i="4" l="1"/>
  <c r="A28" i="4"/>
  <c r="I29" i="4"/>
  <c r="J17" i="3" l="1"/>
  <c r="G28" i="4"/>
  <c r="E29" i="4" l="1"/>
  <c r="C29" i="4" l="1"/>
  <c r="A29" i="4"/>
  <c r="I30" i="4"/>
  <c r="F33" i="3" l="1"/>
  <c r="G29" i="4"/>
  <c r="E30" i="4" l="1"/>
  <c r="I31" i="4" l="1"/>
  <c r="C30" i="4"/>
  <c r="A30" i="4"/>
  <c r="G30" i="4" l="1"/>
  <c r="E31" i="4" l="1"/>
  <c r="A31" i="4" l="1"/>
  <c r="C31" i="4"/>
  <c r="I32" i="4"/>
  <c r="G31" i="4" l="1"/>
  <c r="E5" i="4" l="1"/>
  <c r="I33" i="4"/>
  <c r="E32" i="4"/>
  <c r="C5" i="4" l="1"/>
  <c r="A5" i="4"/>
  <c r="A32" i="4"/>
  <c r="C32" i="4"/>
  <c r="G5" i="4" l="1"/>
  <c r="G32" i="4"/>
  <c r="DL7" i="1" l="1"/>
  <c r="EI8" i="1" s="1"/>
  <c r="I5" i="4"/>
  <c r="I6" i="4" l="1"/>
  <c r="DJ8" i="1"/>
  <c r="DI8" i="1" l="1"/>
  <c r="EF8" i="1" s="1"/>
  <c r="DK8" i="1"/>
  <c r="EG8" i="1" s="1"/>
  <c r="DN8" i="1" l="1"/>
  <c r="E6" i="4"/>
  <c r="DM8" i="1"/>
  <c r="C6" i="4"/>
  <c r="DL8" i="1"/>
  <c r="EI9" i="1" s="1"/>
  <c r="I7" i="4" l="1"/>
  <c r="DJ9" i="1"/>
  <c r="DI9" i="1" s="1"/>
  <c r="EF9" i="1" s="1"/>
  <c r="A6" i="4"/>
  <c r="G6" i="4"/>
  <c r="DK9" i="1" l="1"/>
  <c r="EG9" i="1" s="1"/>
  <c r="DL9" i="1"/>
  <c r="EI10" i="1" s="1"/>
  <c r="DN9" i="1"/>
  <c r="DJ10" i="1" l="1"/>
  <c r="DI10" i="1" s="1"/>
  <c r="EF10" i="1" s="1"/>
  <c r="A7" i="4"/>
  <c r="I8" i="4"/>
  <c r="DM9" i="1"/>
  <c r="DN10" i="1"/>
  <c r="C7" i="4"/>
  <c r="DK10" i="1" l="1"/>
  <c r="EG10" i="1" s="1"/>
  <c r="E7" i="4"/>
  <c r="G7" i="4" s="1"/>
  <c r="DL10" i="1"/>
  <c r="EI11" i="1" s="1"/>
  <c r="DM10" i="1" l="1"/>
  <c r="DJ11" i="1"/>
  <c r="DI11" i="1" s="1"/>
  <c r="EF11" i="1" s="1"/>
  <c r="I9" i="4"/>
  <c r="E8" i="4"/>
  <c r="C8" i="4"/>
  <c r="DL11" i="1" l="1"/>
  <c r="EI12" i="1" s="1"/>
  <c r="DK11" i="1"/>
  <c r="EG11" i="1" s="1"/>
  <c r="DN11" i="1"/>
  <c r="A8" i="4"/>
  <c r="G8" i="4"/>
  <c r="DM11" i="1" l="1"/>
  <c r="DJ12" i="1"/>
  <c r="DI12" i="1" s="1"/>
  <c r="EF12" i="1" s="1"/>
  <c r="I10" i="4"/>
  <c r="E9" i="4"/>
  <c r="C9" i="4"/>
  <c r="DK12" i="1" l="1"/>
  <c r="EG12" i="1" s="1"/>
  <c r="DN12" i="1"/>
  <c r="A9" i="4"/>
  <c r="G9" i="4"/>
  <c r="E10" i="4"/>
  <c r="DM12" i="1"/>
  <c r="DL12" i="1"/>
  <c r="EI13" i="1" s="1"/>
  <c r="DJ13" i="1" l="1"/>
  <c r="DI13" i="1" s="1"/>
  <c r="EF13" i="1" s="1"/>
  <c r="C10" i="4"/>
  <c r="A10" i="4"/>
  <c r="I11" i="4"/>
  <c r="DK13" i="1" l="1"/>
  <c r="EG13" i="1" s="1"/>
  <c r="DN13" i="1"/>
  <c r="DL13" i="1"/>
  <c r="EI14" i="1" s="1"/>
  <c r="G10" i="4"/>
  <c r="I12" i="4" l="1"/>
  <c r="DJ14" i="1"/>
  <c r="DI14" i="1" s="1"/>
  <c r="EF14" i="1" s="1"/>
  <c r="E11" i="4"/>
  <c r="DM13" i="1"/>
  <c r="C11" i="4"/>
  <c r="DK14" i="1" l="1"/>
  <c r="EG14" i="1" s="1"/>
  <c r="DN14" i="1"/>
  <c r="A11" i="4"/>
  <c r="G11" i="4"/>
  <c r="DM14" i="1"/>
  <c r="DL14" i="1"/>
  <c r="EI15" i="1" s="1"/>
  <c r="E12" i="4" l="1"/>
  <c r="DJ15" i="1"/>
  <c r="DI15" i="1" s="1"/>
  <c r="EF15" i="1" s="1"/>
  <c r="I13" i="4"/>
  <c r="C12" i="4"/>
  <c r="A12" i="4" l="1"/>
  <c r="DL15" i="1"/>
  <c r="EI16" i="1" s="1"/>
  <c r="DK15" i="1"/>
  <c r="EG15" i="1" s="1"/>
  <c r="DN15" i="1"/>
  <c r="G12" i="4"/>
  <c r="DJ16" i="1" l="1"/>
  <c r="DI16" i="1" s="1"/>
  <c r="EF16" i="1" s="1"/>
  <c r="I14" i="4"/>
  <c r="E13" i="4"/>
  <c r="DM15" i="1"/>
  <c r="C13" i="4"/>
  <c r="DN16" i="1"/>
  <c r="DN2" i="1" s="1"/>
  <c r="DN4" i="1" s="1"/>
  <c r="DK16" i="1" l="1"/>
  <c r="EG16" i="1" s="1"/>
  <c r="E14" i="4" s="1"/>
  <c r="A13" i="4"/>
  <c r="G13" i="4"/>
  <c r="DM16" i="1"/>
  <c r="DL16" i="1"/>
  <c r="EI17" i="1" s="1"/>
  <c r="C14" i="4" l="1"/>
  <c r="A14" i="4"/>
  <c r="DN17" i="1" l="1"/>
  <c r="I15" i="4"/>
  <c r="J29" i="3"/>
  <c r="F35" i="3"/>
  <c r="G14" i="4"/>
  <c r="E15" i="4" l="1"/>
  <c r="I16" i="4"/>
  <c r="C15" i="4"/>
  <c r="G15" i="4" l="1"/>
  <c r="A15" i="4"/>
  <c r="DN18" i="1"/>
  <c r="E16" i="4" l="1"/>
  <c r="I17" i="4"/>
  <c r="C16" i="4"/>
  <c r="A16" i="4" l="1"/>
  <c r="DN19" i="1"/>
  <c r="G16" i="4"/>
  <c r="I18" i="4" l="1"/>
  <c r="E17" i="4"/>
  <c r="C17" i="4"/>
  <c r="A17" i="4" l="1"/>
  <c r="G17" i="4"/>
  <c r="I19" i="4"/>
  <c r="F31" i="3"/>
  <c r="F39" i="3" s="1"/>
  <c r="E18" i="4"/>
  <c r="E42" i="4" s="1"/>
  <c r="A18" i="4" l="1"/>
  <c r="C18" i="4"/>
  <c r="C42" i="4" s="1"/>
  <c r="G18" i="4" l="1"/>
  <c r="G42" i="4" s="1"/>
  <c r="H31" i="3"/>
  <c r="H39" i="3" s="1"/>
  <c r="I42" i="4" s="1"/>
  <c r="DN3" i="1"/>
  <c r="J31" i="3" l="1"/>
  <c r="J39" i="3" s="1"/>
</calcChain>
</file>

<file path=xl/sharedStrings.xml><?xml version="1.0" encoding="utf-8"?>
<sst xmlns="http://schemas.openxmlformats.org/spreadsheetml/2006/main" count="322" uniqueCount="49">
  <si>
    <t>Intereses</t>
  </si>
  <si>
    <t xml:space="preserve">Tasa </t>
  </si>
  <si>
    <t>Brutos</t>
  </si>
  <si>
    <t>Netos</t>
  </si>
  <si>
    <t>IRPF =</t>
  </si>
  <si>
    <t>Capital</t>
  </si>
  <si>
    <t>Plazo emision (en semestres)</t>
  </si>
  <si>
    <t>Plazo repago Obligatorio</t>
  </si>
  <si>
    <t>Mes pago intereses</t>
  </si>
  <si>
    <t>ACTIVO</t>
  </si>
  <si>
    <t xml:space="preserve"> Amortizacion</t>
  </si>
  <si>
    <t>% Obligatoria</t>
  </si>
  <si>
    <t>USD Obligatoria</t>
  </si>
  <si>
    <t>TIR</t>
  </si>
  <si>
    <t>CAPITAL</t>
  </si>
  <si>
    <t>CRONOGRAMA DE PAGO</t>
  </si>
  <si>
    <t>INTERESES</t>
  </si>
  <si>
    <t>ACREDITADO EN BANCO</t>
  </si>
  <si>
    <t>TIR Bruta (Anual)</t>
  </si>
  <si>
    <t>Tasa anual devengada semestralmente</t>
  </si>
  <si>
    <t>PORTAFOLIO</t>
  </si>
  <si>
    <t>Conahorro II 84M Mar 2023</t>
  </si>
  <si>
    <t>Conahorro II 84M Jun 2023</t>
  </si>
  <si>
    <t>Conahorro II 84M Set 2022</t>
  </si>
  <si>
    <t>Conahorro II 84M Mar 2024</t>
  </si>
  <si>
    <t>Conahorro III 87M Diciembre 2024</t>
  </si>
  <si>
    <t>Conahorro III 87M Dic 2024</t>
  </si>
  <si>
    <t>Conahorro III 84M Diciembre 2024</t>
  </si>
  <si>
    <t>Conahorro III 84M Dic 2024</t>
  </si>
  <si>
    <t>FF Neto IRPF</t>
  </si>
  <si>
    <t>Conahorro III 72M Mar 2024</t>
  </si>
  <si>
    <t>(a vencer)</t>
  </si>
  <si>
    <t>Conahorro III 48M Jun 2022</t>
  </si>
  <si>
    <t>TIR Neta Impuesto                    (Anual)</t>
  </si>
  <si>
    <t>Conahorro III 81M Jun 2025</t>
  </si>
  <si>
    <t>Conahorro III 84M Dic 2025</t>
  </si>
  <si>
    <t>Conahorro III 39M Jun 2022</t>
  </si>
  <si>
    <t>SERIE</t>
  </si>
  <si>
    <t>Conahorro III 39M Dic 2023</t>
  </si>
  <si>
    <t>Conahorro III 39M Mar 2024</t>
  </si>
  <si>
    <t>TS</t>
  </si>
  <si>
    <t>TIR 91d</t>
  </si>
  <si>
    <t>TIR 365d</t>
  </si>
  <si>
    <t xml:space="preserve">TABLA DE CÁLCULO </t>
  </si>
  <si>
    <t>PORTAFOLIO DE INVERSIÓN</t>
  </si>
  <si>
    <t>INTERESES                         (A Vencer)</t>
  </si>
  <si>
    <t>Conahorro III 39M Jun 2024</t>
  </si>
  <si>
    <t>Conahorro III 39M Set 2024</t>
  </si>
  <si>
    <t>Conahorro III 39M Dic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</si>
</sst>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[$-F800]dddd\,\ mmmm\ dd\,\ yyyy"/>
    <numFmt numFmtId="166" formatCode="_-* #,##0\ _€_-;\-* #,##0\ _€_-;_-* &quot;-&quot;??\ _€_-;_-@_-"/>
  </numFmts>
  <fonts count="15" x14ac:knownFonts="1">
    <font>
      <sz val="11"/>
      <color theme="1"/>
      <name val="Calibri"/>
      <family val="2"/>
      <scheme val="minor"/>
    </font>
    <font>
      <b/>
      <sz val="26"/>
      <color rgb="FF0070C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indexed="9"/>
      <name val="Calibri"/>
      <family val="2"/>
    </font>
    <font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6">
    <xf numFmtId="0" fontId="0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0" fillId="9" borderId="0"/>
  </cellStyleXfs>
  <cellXfs count="135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/>
    <xf numFmtId="165" fontId="0" fillId="0" borderId="0" xfId="0" applyNumberFormat="1" applyFill="1" applyAlignment="1">
      <alignment horizontal="center"/>
    </xf>
    <xf numFmtId="0" fontId="0" fillId="0" borderId="0" xfId="0" applyAlignment="1">
      <alignment horizontal="right"/>
    </xf>
    <xf numFmtId="10" fontId="0" fillId="0" borderId="0" xfId="0" applyNumberFormat="1"/>
    <xf numFmtId="0" fontId="0" fillId="0" borderId="5" xfId="0" applyBorder="1" applyAlignment="1">
      <alignment horizontal="center"/>
    </xf>
    <xf numFmtId="0" fontId="0" fillId="0" borderId="0" xfId="0" applyAlignment="1">
      <alignment vertical="center"/>
    </xf>
    <xf numFmtId="10" fontId="0" fillId="0" borderId="0" xfId="0" applyNumberFormat="1" applyFill="1"/>
    <xf numFmtId="10" fontId="0" fillId="0" borderId="0" xfId="3" applyNumberFormat="1" applyFont="1" applyFill="1"/>
    <xf numFmtId="10" fontId="0" fillId="2" borderId="0" xfId="0" applyNumberFormat="1" applyFill="1" applyAlignment="1">
      <alignment horizontal="center"/>
    </xf>
    <xf numFmtId="0" fontId="0" fillId="7" borderId="0" xfId="0" applyFill="1"/>
    <xf numFmtId="0" fontId="7" fillId="7" borderId="0" xfId="0" applyFont="1" applyFill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7" borderId="0" xfId="0" applyFill="1" applyAlignment="1">
      <alignment horizontal="center"/>
    </xf>
    <xf numFmtId="0" fontId="0" fillId="7" borderId="0" xfId="0" applyFill="1" applyAlignment="1">
      <alignment horizontal="center" vertical="center"/>
    </xf>
    <xf numFmtId="166" fontId="5" fillId="7" borderId="0" xfId="4" applyNumberFormat="1" applyFont="1" applyFill="1" applyAlignment="1">
      <alignment horizontal="center" vertical="center"/>
    </xf>
    <xf numFmtId="166" fontId="0" fillId="7" borderId="0" xfId="4" applyNumberFormat="1" applyFont="1" applyFill="1" applyAlignment="1">
      <alignment horizontal="center" vertical="center"/>
    </xf>
    <xf numFmtId="166" fontId="5" fillId="7" borderId="0" xfId="0" applyNumberFormat="1" applyFont="1" applyFill="1" applyAlignment="1">
      <alignment horizontal="center" vertical="center"/>
    </xf>
    <xf numFmtId="0" fontId="0" fillId="8" borderId="16" xfId="0" applyFill="1" applyBorder="1" applyAlignment="1">
      <alignment horizontal="center" vertical="center"/>
    </xf>
    <xf numFmtId="166" fontId="5" fillId="8" borderId="16" xfId="4" applyNumberFormat="1" applyFont="1" applyFill="1" applyBorder="1" applyAlignment="1">
      <alignment horizontal="center" vertical="center"/>
    </xf>
    <xf numFmtId="166" fontId="0" fillId="8" borderId="16" xfId="4" applyNumberFormat="1" applyFont="1" applyFill="1" applyBorder="1" applyAlignment="1">
      <alignment horizontal="center" vertical="center"/>
    </xf>
    <xf numFmtId="166" fontId="5" fillId="8" borderId="16" xfId="0" applyNumberFormat="1" applyFont="1" applyFill="1" applyBorder="1" applyAlignment="1">
      <alignment horizontal="center" vertical="center"/>
    </xf>
    <xf numFmtId="0" fontId="0" fillId="0" borderId="0" xfId="0" applyBorder="1"/>
    <xf numFmtId="0" fontId="0" fillId="7" borderId="0" xfId="0" applyFill="1" applyAlignment="1">
      <alignment horizontal="left"/>
    </xf>
    <xf numFmtId="165" fontId="5" fillId="6" borderId="0" xfId="0" applyNumberFormat="1" applyFont="1" applyFill="1" applyAlignment="1">
      <alignment horizontal="left" vertical="center"/>
    </xf>
    <xf numFmtId="165" fontId="5" fillId="6" borderId="16" xfId="0" applyNumberFormat="1" applyFont="1" applyFill="1" applyBorder="1" applyAlignment="1">
      <alignment horizontal="left" vertical="center"/>
    </xf>
    <xf numFmtId="0" fontId="5" fillId="0" borderId="1" xfId="0" applyFont="1" applyBorder="1"/>
    <xf numFmtId="166" fontId="5" fillId="0" borderId="1" xfId="0" applyNumberFormat="1" applyFont="1" applyBorder="1"/>
    <xf numFmtId="0" fontId="0" fillId="7" borderId="10" xfId="0" applyFont="1" applyFill="1" applyBorder="1"/>
    <xf numFmtId="0" fontId="5" fillId="7" borderId="0" xfId="0" applyFont="1" applyFill="1" applyBorder="1" applyAlignment="1">
      <alignment horizontal="right"/>
    </xf>
    <xf numFmtId="0" fontId="0" fillId="7" borderId="0" xfId="0" applyFont="1" applyFill="1" applyBorder="1" applyAlignment="1">
      <alignment horizontal="right"/>
    </xf>
    <xf numFmtId="0" fontId="0" fillId="7" borderId="18" xfId="0" applyFont="1" applyFill="1" applyBorder="1" applyAlignment="1">
      <alignment horizontal="center"/>
    </xf>
    <xf numFmtId="0" fontId="0" fillId="7" borderId="18" xfId="0" applyFont="1" applyFill="1" applyBorder="1"/>
    <xf numFmtId="0" fontId="9" fillId="2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0" fontId="0" fillId="2" borderId="0" xfId="0" applyNumberFormat="1" applyFill="1"/>
    <xf numFmtId="0" fontId="2" fillId="5" borderId="1" xfId="0" applyFont="1" applyFill="1" applyBorder="1" applyAlignment="1" applyProtection="1">
      <alignment horizontal="left" vertical="center" wrapText="1"/>
    </xf>
    <xf numFmtId="0" fontId="0" fillId="0" borderId="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0" fontId="0" fillId="7" borderId="0" xfId="0" applyNumberFormat="1" applyFill="1"/>
    <xf numFmtId="0" fontId="0" fillId="7" borderId="0" xfId="0" applyFont="1" applyFill="1" applyAlignment="1">
      <alignment vertical="center" wrapText="1"/>
    </xf>
    <xf numFmtId="0" fontId="5" fillId="7" borderId="0" xfId="0" applyFont="1" applyFill="1" applyAlignment="1">
      <alignment vertical="center" wrapText="1"/>
    </xf>
    <xf numFmtId="10" fontId="5" fillId="5" borderId="13" xfId="3" applyNumberFormat="1" applyFont="1" applyFill="1" applyBorder="1" applyAlignment="1">
      <alignment horizontal="center" vertical="center"/>
    </xf>
    <xf numFmtId="3" fontId="5" fillId="4" borderId="13" xfId="0" applyNumberFormat="1" applyFont="1" applyFill="1" applyBorder="1" applyAlignment="1" applyProtection="1">
      <alignment horizontal="center" vertical="center"/>
      <protection locked="0"/>
    </xf>
    <xf numFmtId="3" fontId="0" fillId="7" borderId="0" xfId="0" applyNumberFormat="1" applyFill="1"/>
    <xf numFmtId="3" fontId="5" fillId="7" borderId="0" xfId="0" applyNumberFormat="1" applyFont="1" applyFill="1" applyAlignment="1">
      <alignment horizontal="center" vertical="center"/>
    </xf>
    <xf numFmtId="3" fontId="5" fillId="5" borderId="13" xfId="0" applyNumberFormat="1" applyFont="1" applyFill="1" applyBorder="1" applyAlignment="1">
      <alignment horizontal="center" vertical="center"/>
    </xf>
    <xf numFmtId="3" fontId="6" fillId="2" borderId="13" xfId="0" applyNumberFormat="1" applyFont="1" applyFill="1" applyBorder="1" applyAlignment="1">
      <alignment horizontal="center" vertical="center"/>
    </xf>
    <xf numFmtId="0" fontId="2" fillId="10" borderId="1" xfId="0" applyFont="1" applyFill="1" applyBorder="1" applyAlignment="1" applyProtection="1">
      <alignment horizontal="left" vertical="center" wrapText="1"/>
    </xf>
    <xf numFmtId="10" fontId="6" fillId="2" borderId="13" xfId="3" applyNumberFormat="1" applyFont="1" applyFill="1" applyBorder="1" applyAlignment="1">
      <alignment horizontal="center" vertical="center"/>
    </xf>
    <xf numFmtId="10" fontId="5" fillId="7" borderId="0" xfId="3" applyNumberFormat="1" applyFont="1" applyFill="1" applyAlignment="1">
      <alignment horizontal="center" vertical="center"/>
    </xf>
    <xf numFmtId="10" fontId="5" fillId="8" borderId="16" xfId="3" applyNumberFormat="1" applyFont="1" applyFill="1" applyBorder="1" applyAlignment="1">
      <alignment horizontal="center" vertical="center"/>
    </xf>
    <xf numFmtId="10" fontId="5" fillId="0" borderId="1" xfId="3" applyNumberFormat="1" applyFont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0" fontId="11" fillId="7" borderId="0" xfId="0" applyNumberFormat="1" applyFont="1" applyFill="1"/>
    <xf numFmtId="0" fontId="0" fillId="0" borderId="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3" fontId="5" fillId="3" borderId="19" xfId="0" applyNumberFormat="1" applyFont="1" applyFill="1" applyBorder="1"/>
    <xf numFmtId="3" fontId="5" fillId="3" borderId="6" xfId="0" applyNumberFormat="1" applyFont="1" applyFill="1" applyBorder="1"/>
    <xf numFmtId="10" fontId="5" fillId="3" borderId="19" xfId="3" applyNumberFormat="1" applyFont="1" applyFill="1" applyBorder="1"/>
    <xf numFmtId="10" fontId="5" fillId="3" borderId="19" xfId="0" applyNumberFormat="1" applyFont="1" applyFill="1" applyBorder="1"/>
    <xf numFmtId="0" fontId="0" fillId="0" borderId="0" xfId="0" applyFill="1"/>
    <xf numFmtId="0" fontId="13" fillId="0" borderId="0" xfId="0" applyFont="1" applyAlignment="1">
      <alignment vertical="center"/>
    </xf>
    <xf numFmtId="0" fontId="13" fillId="0" borderId="0" xfId="0" applyFont="1"/>
    <xf numFmtId="3" fontId="14" fillId="13" borderId="11" xfId="0" applyNumberFormat="1" applyFont="1" applyFill="1" applyBorder="1" applyAlignment="1">
      <alignment horizontal="center"/>
    </xf>
    <xf numFmtId="3" fontId="14" fillId="13" borderId="12" xfId="0" applyNumberFormat="1" applyFont="1" applyFill="1" applyBorder="1" applyAlignment="1">
      <alignment horizontal="center"/>
    </xf>
    <xf numFmtId="3" fontId="14" fillId="13" borderId="7" xfId="0" applyNumberFormat="1" applyFont="1" applyFill="1" applyBorder="1" applyAlignment="1">
      <alignment horizontal="center"/>
    </xf>
    <xf numFmtId="3" fontId="14" fillId="13" borderId="8" xfId="0" applyNumberFormat="1" applyFont="1" applyFill="1" applyBorder="1" applyAlignment="1">
      <alignment horizontal="center"/>
    </xf>
    <xf numFmtId="3" fontId="14" fillId="13" borderId="3" xfId="0" applyNumberFormat="1" applyFont="1" applyFill="1" applyBorder="1" applyAlignment="1">
      <alignment horizontal="center"/>
    </xf>
    <xf numFmtId="3" fontId="14" fillId="13" borderId="4" xfId="0" applyNumberFormat="1" applyFont="1" applyFill="1" applyBorder="1" applyAlignment="1">
      <alignment horizontal="center"/>
    </xf>
    <xf numFmtId="10" fontId="14" fillId="13" borderId="5" xfId="3" applyNumberFormat="1" applyFont="1" applyFill="1" applyBorder="1" applyAlignment="1">
      <alignment horizontal="center"/>
    </xf>
    <xf numFmtId="10" fontId="14" fillId="13" borderId="19" xfId="3" applyNumberFormat="1" applyFont="1" applyFill="1" applyBorder="1" applyAlignment="1">
      <alignment horizontal="center"/>
    </xf>
    <xf numFmtId="10" fontId="2" fillId="11" borderId="0" xfId="3" applyNumberFormat="1" applyFont="1" applyFill="1" applyAlignment="1" applyProtection="1">
      <alignment horizontal="right"/>
      <protection locked="0"/>
    </xf>
    <xf numFmtId="0" fontId="2" fillId="11" borderId="0" xfId="0" applyFont="1" applyFill="1" applyAlignment="1" applyProtection="1">
      <alignment horizontal="right"/>
      <protection locked="0"/>
    </xf>
    <xf numFmtId="3" fontId="3" fillId="11" borderId="6" xfId="1" applyNumberFormat="1" applyFont="1" applyFill="1" applyBorder="1" applyAlignment="1" applyProtection="1">
      <alignment horizontal="right" vertical="center"/>
      <protection locked="0"/>
    </xf>
    <xf numFmtId="0" fontId="0" fillId="0" borderId="1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9" fontId="0" fillId="0" borderId="0" xfId="3" applyFont="1"/>
    <xf numFmtId="10" fontId="14" fillId="13" borderId="6" xfId="3" applyNumberFormat="1" applyFont="1" applyFill="1" applyBorder="1" applyAlignment="1">
      <alignment horizontal="center"/>
    </xf>
    <xf numFmtId="0" fontId="8" fillId="12" borderId="18" xfId="0" applyFont="1" applyFill="1" applyBorder="1" applyAlignment="1">
      <alignment horizontal="center" vertical="center"/>
    </xf>
    <xf numFmtId="0" fontId="5" fillId="7" borderId="0" xfId="0" applyFont="1" applyFill="1" applyAlignment="1">
      <alignment horizontal="center" vertical="center"/>
    </xf>
    <xf numFmtId="0" fontId="5" fillId="7" borderId="0" xfId="0" applyFont="1" applyFill="1" applyAlignment="1">
      <alignment horizontal="center" vertical="center" wrapText="1"/>
    </xf>
    <xf numFmtId="0" fontId="5" fillId="7" borderId="0" xfId="0" applyFont="1" applyFill="1" applyBorder="1" applyAlignment="1">
      <alignment horizontal="center" vertical="center" wrapText="1"/>
    </xf>
    <xf numFmtId="0" fontId="12" fillId="11" borderId="7" xfId="0" applyFont="1" applyFill="1" applyBorder="1" applyAlignment="1">
      <alignment horizontal="center" vertical="center"/>
    </xf>
    <xf numFmtId="0" fontId="12" fillId="11" borderId="11" xfId="0" applyFont="1" applyFill="1" applyBorder="1" applyAlignment="1">
      <alignment horizontal="center" vertical="center"/>
    </xf>
    <xf numFmtId="0" fontId="12" fillId="11" borderId="3" xfId="0" applyFont="1" applyFill="1" applyBorder="1" applyAlignment="1">
      <alignment horizontal="center" vertical="center"/>
    </xf>
    <xf numFmtId="0" fontId="12" fillId="11" borderId="5" xfId="0" applyFont="1" applyFill="1" applyBorder="1" applyAlignment="1">
      <alignment horizontal="center" vertical="center"/>
    </xf>
    <xf numFmtId="0" fontId="12" fillId="11" borderId="19" xfId="0" applyFont="1" applyFill="1" applyBorder="1" applyAlignment="1">
      <alignment horizontal="center" vertical="center"/>
    </xf>
    <xf numFmtId="0" fontId="12" fillId="11" borderId="6" xfId="0" applyFont="1" applyFill="1" applyBorder="1" applyAlignment="1">
      <alignment horizontal="center" vertical="center"/>
    </xf>
    <xf numFmtId="0" fontId="12" fillId="11" borderId="5" xfId="0" applyFont="1" applyFill="1" applyBorder="1" applyAlignment="1">
      <alignment horizontal="center" vertical="center" wrapText="1"/>
    </xf>
    <xf numFmtId="0" fontId="12" fillId="11" borderId="19" xfId="0" applyFont="1" applyFill="1" applyBorder="1" applyAlignment="1">
      <alignment horizontal="center" vertical="center" wrapText="1"/>
    </xf>
    <xf numFmtId="0" fontId="12" fillId="11" borderId="6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3" fontId="3" fillId="11" borderId="9" xfId="1" applyNumberFormat="1" applyFont="1" applyFill="1" applyBorder="1" applyAlignment="1" applyProtection="1">
      <alignment horizontal="center" vertical="center" wrapText="1"/>
      <protection locked="0"/>
    </xf>
    <xf numFmtId="3" fontId="3" fillId="11" borderId="3" xfId="1" applyNumberFormat="1" applyFont="1" applyFill="1" applyBorder="1" applyAlignment="1" applyProtection="1">
      <alignment horizontal="center" vertical="center" wrapText="1"/>
      <protection locked="0"/>
    </xf>
    <xf numFmtId="0" fontId="1" fillId="11" borderId="7" xfId="0" applyFont="1" applyFill="1" applyBorder="1" applyAlignment="1">
      <alignment horizontal="center" vertical="center" wrapText="1"/>
    </xf>
    <xf numFmtId="0" fontId="1" fillId="11" borderId="10" xfId="0" applyFont="1" applyFill="1" applyBorder="1" applyAlignment="1">
      <alignment horizontal="center" vertical="center" wrapText="1"/>
    </xf>
    <xf numFmtId="0" fontId="1" fillId="11" borderId="8" xfId="0" applyFont="1" applyFill="1" applyBorder="1" applyAlignment="1">
      <alignment horizontal="center" vertical="center" wrapText="1"/>
    </xf>
    <xf numFmtId="0" fontId="1" fillId="11" borderId="11" xfId="0" applyFont="1" applyFill="1" applyBorder="1" applyAlignment="1">
      <alignment horizontal="center" vertical="center" wrapText="1"/>
    </xf>
    <xf numFmtId="0" fontId="1" fillId="11" borderId="0" xfId="0" applyFont="1" applyFill="1" applyBorder="1" applyAlignment="1">
      <alignment horizontal="center" vertical="center" wrapText="1"/>
    </xf>
    <xf numFmtId="0" fontId="1" fillId="11" borderId="12" xfId="0" applyFont="1" applyFill="1" applyBorder="1" applyAlignment="1">
      <alignment horizontal="center" vertical="center" wrapText="1"/>
    </xf>
    <xf numFmtId="0" fontId="1" fillId="11" borderId="3" xfId="0" applyFont="1" applyFill="1" applyBorder="1" applyAlignment="1">
      <alignment horizontal="center" vertical="center" wrapText="1"/>
    </xf>
    <xf numFmtId="0" fontId="1" fillId="11" borderId="2" xfId="0" applyFont="1" applyFill="1" applyBorder="1" applyAlignment="1">
      <alignment horizontal="center" vertical="center" wrapText="1"/>
    </xf>
    <xf numFmtId="0" fontId="1" fillId="11" borderId="4" xfId="0" applyFont="1" applyFill="1" applyBorder="1" applyAlignment="1">
      <alignment horizontal="center" vertical="center" wrapText="1"/>
    </xf>
    <xf numFmtId="0" fontId="8" fillId="12" borderId="14" xfId="0" applyFont="1" applyFill="1" applyBorder="1" applyAlignment="1">
      <alignment horizontal="center" vertical="center"/>
    </xf>
    <xf numFmtId="0" fontId="8" fillId="12" borderId="17" xfId="0" applyFont="1" applyFill="1" applyBorder="1" applyAlignment="1">
      <alignment horizontal="center" vertical="center"/>
    </xf>
    <xf numFmtId="0" fontId="8" fillId="12" borderId="15" xfId="0" applyFont="1" applyFill="1" applyBorder="1" applyAlignment="1">
      <alignment horizontal="center" vertical="center"/>
    </xf>
    <xf numFmtId="0" fontId="5" fillId="7" borderId="0" xfId="0" applyFont="1" applyFill="1" applyBorder="1" applyAlignment="1">
      <alignment horizontal="center"/>
    </xf>
    <xf numFmtId="0" fontId="5" fillId="7" borderId="10" xfId="0" applyFont="1" applyFill="1" applyBorder="1" applyAlignment="1">
      <alignment horizontal="center" vertical="center" wrapText="1"/>
    </xf>
    <xf numFmtId="0" fontId="5" fillId="7" borderId="18" xfId="0" applyFont="1" applyFill="1" applyBorder="1" applyAlignment="1">
      <alignment horizontal="center" vertical="center" wrapText="1"/>
    </xf>
    <xf numFmtId="10" fontId="0" fillId="0" borderId="0" xfId="3" applyNumberFormat="1" applyFont="1"/>
  </cellXfs>
  <cellStyles count="6">
    <cellStyle name="blp_column_header" xfId="5" xr:uid="{00000000-0005-0000-0000-000000000000}"/>
    <cellStyle name="Millares" xfId="4" builtinId="3"/>
    <cellStyle name="Millares 2" xfId="1" xr:uid="{00000000-0005-0000-0000-000002000000}"/>
    <cellStyle name="Millares 2 2" xfId="2" xr:uid="{00000000-0005-0000-0000-000003000000}"/>
    <cellStyle name="Normal" xfId="0" builtinId="0"/>
    <cellStyle name="Porcentaje" xfId="3" builtinId="5"/>
  </cellStyles>
  <dxfs count="13718"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CCFFCC"/>
      <color rgb="FFFF3300"/>
      <color rgb="FFCCFF99"/>
      <color rgb="FF99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179916</xdr:colOff>
      <xdr:row>1</xdr:row>
      <xdr:rowOff>110189</xdr:rowOff>
    </xdr:from>
    <xdr:to>
      <xdr:col>4</xdr:col>
      <xdr:colOff>63499</xdr:colOff>
      <xdr:row>5</xdr:row>
      <xdr:rowOff>95250</xdr:rowOff>
    </xdr:to>
    <xdr:sp macro="" textlink="">
      <xdr:nvSpPr>
        <xdr:cNvPr id="2" name="1 Flecha abaj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561166" y="417106"/>
          <a:ext cx="1407583" cy="895227"/>
        </a:xfrm>
        <a:prstGeom prst="downArrow">
          <a:avLst>
            <a:gd name="adj1" fmla="val 92353"/>
            <a:gd name="adj2" fmla="val 20239"/>
          </a:avLst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 b="1"/>
            <a:t>INGRESE  SU CAPITAL VIGENTE</a:t>
          </a:r>
          <a:r>
            <a:rPr lang="en-US" sz="1200" b="1" baseline="0"/>
            <a:t> EN CADA SERIE</a:t>
          </a:r>
          <a:endParaRPr lang="en-US" sz="12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AC102"/>
  <sheetViews>
    <sheetView showGridLines="0" tabSelected="1" view="pageBreakPreview" zoomScale="85" zoomScaleNormal="85" zoomScaleSheetLayoutView="85" workbookViewId="0">
      <selection activeCell="D13" sqref="D13"/>
    </sheetView>
  </sheetViews>
  <sheetFormatPr baseColWidth="10" defaultRowHeight="15" x14ac:dyDescent="0.25"/>
  <cols>
    <col min="1" max="1" width="5.7109375" bestFit="1" customWidth="1"/>
    <col min="2" max="2" width="35.7109375" bestFit="1" customWidth="1"/>
    <col min="3" max="3" width="3.28515625" customWidth="1"/>
    <col min="4" max="4" width="19.42578125" customWidth="1"/>
    <col min="5" max="5" width="3.7109375" customWidth="1"/>
    <col min="6" max="6" width="17.85546875" customWidth="1"/>
    <col min="7" max="7" width="3" customWidth="1"/>
    <col min="8" max="8" width="10.85546875" customWidth="1"/>
    <col min="9" max="9" width="3.85546875" customWidth="1"/>
    <col min="10" max="10" width="13.85546875" customWidth="1"/>
    <col min="11" max="11" width="3.85546875" customWidth="1"/>
    <col min="13" max="17" width="11.42578125" customWidth="1"/>
  </cols>
  <sheetData>
    <row r="1" spans="1:29" ht="23.25" x14ac:dyDescent="0.25">
      <c r="A1" s="96" t="s">
        <v>44</v>
      </c>
      <c r="B1" s="96"/>
      <c r="C1" s="96"/>
      <c r="D1" s="96"/>
      <c r="E1" s="96"/>
      <c r="F1" s="96"/>
      <c r="G1" s="96"/>
      <c r="H1" s="96"/>
      <c r="I1" s="96"/>
      <c r="J1" s="96"/>
      <c r="K1" s="96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</row>
    <row r="2" spans="1:29" x14ac:dyDescent="0.25">
      <c r="B2" s="11"/>
      <c r="C2" s="11"/>
      <c r="D2" s="11"/>
      <c r="E2" s="11"/>
      <c r="F2" s="51"/>
      <c r="G2" s="51"/>
      <c r="H2" s="51"/>
      <c r="I2" s="51"/>
      <c r="K2" s="5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</row>
    <row r="3" spans="1:29" ht="27" customHeight="1" x14ac:dyDescent="0.25">
      <c r="A3" s="97" t="s">
        <v>37</v>
      </c>
      <c r="B3" s="97" t="s">
        <v>9</v>
      </c>
      <c r="C3" s="11"/>
      <c r="D3" s="98"/>
      <c r="E3" s="11"/>
      <c r="F3" s="98" t="s">
        <v>45</v>
      </c>
      <c r="G3" s="51"/>
      <c r="H3" s="98" t="s">
        <v>18</v>
      </c>
      <c r="I3" s="51"/>
      <c r="J3" s="99" t="s">
        <v>33</v>
      </c>
      <c r="K3" s="5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</row>
    <row r="4" spans="1:29" x14ac:dyDescent="0.25">
      <c r="A4" s="97"/>
      <c r="B4" s="97"/>
      <c r="C4" s="11"/>
      <c r="D4" s="98"/>
      <c r="E4" s="11"/>
      <c r="F4" s="98" t="s">
        <v>31</v>
      </c>
      <c r="G4" s="52"/>
      <c r="H4" s="98"/>
      <c r="I4" s="51"/>
      <c r="J4" s="99"/>
      <c r="K4" s="5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</row>
    <row r="5" spans="1:29" x14ac:dyDescent="0.25">
      <c r="B5" s="12"/>
      <c r="C5" s="11"/>
      <c r="D5" s="12"/>
      <c r="E5" s="11"/>
      <c r="F5" s="12"/>
      <c r="G5" s="11"/>
      <c r="H5" s="11"/>
      <c r="I5" s="11"/>
      <c r="J5" s="11"/>
      <c r="K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29" ht="15.75" thickBot="1" x14ac:dyDescent="0.3"/>
    <row r="7" spans="1:29" ht="15.75" customHeight="1" thickBot="1" x14ac:dyDescent="0.3">
      <c r="A7" s="78">
        <v>11</v>
      </c>
      <c r="B7" s="42" t="s">
        <v>23</v>
      </c>
      <c r="C7" s="11"/>
      <c r="D7" s="54"/>
      <c r="E7" s="55"/>
      <c r="F7" s="57">
        <f>SUM(Calculos!$BW$7:$BW$36)</f>
        <v>0</v>
      </c>
      <c r="G7" s="11"/>
      <c r="H7" s="53">
        <f>ROUND(IF(D7=0,0,IRR(Calculos!BZ5:BZ24,)*4),3)</f>
        <v>0</v>
      </c>
      <c r="I7" s="50"/>
      <c r="J7" s="53">
        <f>+H7*0.93</f>
        <v>0</v>
      </c>
      <c r="K7" s="50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</row>
    <row r="8" spans="1:29" ht="15.75" thickBot="1" x14ac:dyDescent="0.3">
      <c r="A8" s="78"/>
      <c r="B8" s="27"/>
      <c r="C8" s="11"/>
      <c r="D8" s="56"/>
      <c r="E8" s="55"/>
      <c r="F8" s="55"/>
      <c r="G8" s="11"/>
      <c r="H8" s="50"/>
      <c r="I8" s="50"/>
      <c r="J8" s="50"/>
      <c r="K8" s="50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</row>
    <row r="9" spans="1:29" ht="15.75" thickBot="1" x14ac:dyDescent="0.3">
      <c r="A9" s="78">
        <v>13</v>
      </c>
      <c r="B9" s="42" t="s">
        <v>21</v>
      </c>
      <c r="C9" s="11"/>
      <c r="D9" s="54"/>
      <c r="E9" s="55"/>
      <c r="F9" s="57">
        <f>SUM(Calculos!$CE$7:$CE$36)</f>
        <v>0</v>
      </c>
      <c r="G9" s="11"/>
      <c r="H9" s="53">
        <f>ROUND(IF(D9=0,0,IRR(Calculos!CH5:CH23,)*4),3)</f>
        <v>0</v>
      </c>
      <c r="I9" s="50"/>
      <c r="J9" s="53">
        <f>+H9*0.93</f>
        <v>0</v>
      </c>
      <c r="K9" s="50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</row>
    <row r="10" spans="1:29" ht="15.75" thickBot="1" x14ac:dyDescent="0.3">
      <c r="A10" s="78"/>
      <c r="B10" s="27"/>
      <c r="C10" s="11"/>
      <c r="D10" s="56"/>
      <c r="E10" s="55"/>
      <c r="F10" s="55"/>
      <c r="G10" s="11"/>
      <c r="H10" s="50"/>
      <c r="I10" s="50"/>
      <c r="J10" s="50"/>
      <c r="K10" s="50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</row>
    <row r="11" spans="1:29" ht="15.75" thickBot="1" x14ac:dyDescent="0.3">
      <c r="A11" s="78">
        <v>14</v>
      </c>
      <c r="B11" s="42" t="s">
        <v>22</v>
      </c>
      <c r="C11" s="11"/>
      <c r="D11" s="54"/>
      <c r="E11" s="55"/>
      <c r="F11" s="57">
        <f>SUM(Calculos!BO7:BO13)</f>
        <v>0</v>
      </c>
      <c r="G11" s="11"/>
      <c r="H11" s="53">
        <f>ROUND(IF(D11=0,0,IRR(Calculos!BR5:BR13,)*4),3)</f>
        <v>0</v>
      </c>
      <c r="I11" s="50"/>
      <c r="J11" s="53">
        <f>+H11*0.93</f>
        <v>0</v>
      </c>
      <c r="K11" s="50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</row>
    <row r="12" spans="1:29" ht="15.75" thickBot="1" x14ac:dyDescent="0.3">
      <c r="A12" s="78"/>
      <c r="B12" s="11"/>
      <c r="C12" s="11"/>
      <c r="D12" s="55"/>
      <c r="E12" s="55"/>
      <c r="F12" s="55"/>
      <c r="G12" s="11"/>
      <c r="H12" s="50"/>
      <c r="I12" s="50"/>
      <c r="J12" s="50"/>
      <c r="K12" s="50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</row>
    <row r="13" spans="1:29" ht="15.75" thickBot="1" x14ac:dyDescent="0.3">
      <c r="A13" s="78">
        <v>17</v>
      </c>
      <c r="B13" s="42" t="s">
        <v>24</v>
      </c>
      <c r="C13" s="11"/>
      <c r="D13" s="54"/>
      <c r="E13" s="55"/>
      <c r="F13" s="57">
        <f>SUM(Calculos!$CM$7:$CM$35)</f>
        <v>0</v>
      </c>
      <c r="G13" s="11"/>
      <c r="H13" s="53">
        <f>ROUND(IF(D13=0,0,IRR(Calculos!CP5:CP20,)*4),3)</f>
        <v>0</v>
      </c>
      <c r="I13" s="50"/>
      <c r="J13" s="53">
        <f>+H13*0.93</f>
        <v>0</v>
      </c>
      <c r="K13" s="50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</row>
    <row r="14" spans="1:29" ht="15.75" thickBot="1" x14ac:dyDescent="0.3">
      <c r="A14" s="78"/>
      <c r="B14" s="11"/>
      <c r="C14" s="11"/>
      <c r="D14" s="55"/>
      <c r="E14" s="55"/>
      <c r="F14" s="55"/>
      <c r="G14" s="11"/>
      <c r="H14" s="50"/>
      <c r="I14" s="50"/>
      <c r="J14" s="50"/>
      <c r="K14" s="50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</row>
    <row r="15" spans="1:29" ht="15.75" thickBot="1" x14ac:dyDescent="0.3">
      <c r="A15" s="78">
        <v>2</v>
      </c>
      <c r="B15" s="59" t="s">
        <v>26</v>
      </c>
      <c r="C15" s="11"/>
      <c r="D15" s="54"/>
      <c r="E15" s="55"/>
      <c r="F15" s="57">
        <f>SUM(Calculos!$AA$7:$AA$36)</f>
        <v>0</v>
      </c>
      <c r="G15" s="11"/>
      <c r="H15" s="53">
        <f>ROUND(IF(D15=0,0,IRR(Calculos!AD5:AD22,)*4),3)</f>
        <v>0</v>
      </c>
      <c r="I15" s="50"/>
      <c r="J15" s="53">
        <f>+H15*0.93</f>
        <v>0</v>
      </c>
      <c r="K15" s="50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</row>
    <row r="16" spans="1:29" ht="15.75" thickBot="1" x14ac:dyDescent="0.3">
      <c r="A16" s="78"/>
      <c r="B16" s="27"/>
      <c r="C16" s="11"/>
      <c r="D16" s="56"/>
      <c r="E16" s="55"/>
      <c r="F16" s="55"/>
      <c r="G16" s="11"/>
      <c r="H16" s="50"/>
      <c r="I16" s="50"/>
      <c r="J16" s="50"/>
      <c r="K16" s="50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</row>
    <row r="17" spans="1:29" ht="15.75" thickBot="1" x14ac:dyDescent="0.3">
      <c r="A17" s="78">
        <v>3</v>
      </c>
      <c r="B17" s="59" t="s">
        <v>28</v>
      </c>
      <c r="C17" s="11"/>
      <c r="D17" s="54"/>
      <c r="E17" s="55"/>
      <c r="F17" s="57">
        <f>+SUM(Calculos!$K$7:$K$36)</f>
        <v>0</v>
      </c>
      <c r="G17" s="11"/>
      <c r="H17" s="53">
        <f>ROUND(IF(D17=0,0,IRR(Calculos!N5:N22,)*4),3)</f>
        <v>0</v>
      </c>
      <c r="I17" s="50"/>
      <c r="J17" s="53">
        <f>+H17*0.93</f>
        <v>0</v>
      </c>
      <c r="K17" s="50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</row>
    <row r="18" spans="1:29" ht="15.75" thickBot="1" x14ac:dyDescent="0.3">
      <c r="A18" s="78"/>
      <c r="B18" s="27"/>
      <c r="C18" s="11"/>
      <c r="D18" s="56"/>
      <c r="E18" s="55"/>
      <c r="F18" s="55"/>
      <c r="G18" s="11"/>
      <c r="H18" s="50"/>
      <c r="I18" s="50"/>
      <c r="J18" s="50"/>
      <c r="K18" s="50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</row>
    <row r="19" spans="1:29" ht="15.75" thickBot="1" x14ac:dyDescent="0.3">
      <c r="A19" s="78">
        <v>4</v>
      </c>
      <c r="B19" s="59" t="s">
        <v>30</v>
      </c>
      <c r="C19" s="11"/>
      <c r="D19" s="54"/>
      <c r="E19" s="55"/>
      <c r="F19" s="57">
        <f>+SUM(Calculos!$AI$7:$AI$36)</f>
        <v>0</v>
      </c>
      <c r="G19" s="11"/>
      <c r="H19" s="53">
        <f>ROUND(IF(D19=0,0,IRR(Calculos!AL5:AL22,)*4),3)</f>
        <v>0</v>
      </c>
      <c r="I19" s="50"/>
      <c r="J19" s="53">
        <f>+H19*0.93</f>
        <v>0</v>
      </c>
      <c r="K19" s="50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</row>
    <row r="20" spans="1:29" ht="15.75" thickBot="1" x14ac:dyDescent="0.3">
      <c r="A20" s="78"/>
      <c r="B20" s="27"/>
      <c r="C20" s="11"/>
      <c r="D20" s="56"/>
      <c r="E20" s="55"/>
      <c r="F20" s="55"/>
      <c r="G20" s="11"/>
      <c r="H20" s="50"/>
      <c r="I20" s="50"/>
      <c r="J20" s="50"/>
      <c r="K20" s="50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</row>
    <row r="21" spans="1:29" ht="15.75" thickBot="1" x14ac:dyDescent="0.3">
      <c r="A21" s="78">
        <v>5</v>
      </c>
      <c r="B21" s="59" t="s">
        <v>32</v>
      </c>
      <c r="C21" s="11"/>
      <c r="D21" s="54"/>
      <c r="E21" s="55"/>
      <c r="F21" s="57">
        <f>SUM(Calculos!$S$7:$S$36)</f>
        <v>0</v>
      </c>
      <c r="G21" s="11"/>
      <c r="H21" s="53">
        <f>ROUND(IF(D21=0,0,IRR(Calculos!V5:V25,)*4),3)</f>
        <v>0</v>
      </c>
      <c r="I21" s="50"/>
      <c r="J21" s="53">
        <f>+H21*0.93</f>
        <v>0</v>
      </c>
      <c r="K21" s="50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</row>
    <row r="22" spans="1:29" ht="15.75" thickBot="1" x14ac:dyDescent="0.3">
      <c r="A22" s="78"/>
      <c r="B22" s="27"/>
      <c r="C22" s="11"/>
      <c r="D22" s="56"/>
      <c r="E22" s="55"/>
      <c r="F22" s="55"/>
      <c r="G22" s="11"/>
      <c r="H22" s="50"/>
      <c r="I22" s="50"/>
      <c r="J22" s="50"/>
      <c r="K22" s="50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</row>
    <row r="23" spans="1:29" ht="15.75" thickBot="1" x14ac:dyDescent="0.3">
      <c r="A23" s="78">
        <v>6</v>
      </c>
      <c r="B23" s="59" t="s">
        <v>34</v>
      </c>
      <c r="C23" s="11"/>
      <c r="D23" s="54"/>
      <c r="E23" s="55"/>
      <c r="F23" s="57">
        <f>+SUM(Calculos!$AQ$7:$AQ$36)</f>
        <v>0</v>
      </c>
      <c r="G23" s="11"/>
      <c r="H23" s="53">
        <f>ROUND(IF(D23=0,0,IRR(Calculos!AT5:AT24,)*4),3)</f>
        <v>0</v>
      </c>
      <c r="I23" s="50"/>
      <c r="J23" s="53">
        <f>+H23*0.93</f>
        <v>0</v>
      </c>
      <c r="K23" s="50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</row>
    <row r="24" spans="1:29" ht="15.75" thickBot="1" x14ac:dyDescent="0.3">
      <c r="A24" s="78"/>
      <c r="B24" s="27"/>
      <c r="C24" s="11"/>
      <c r="D24" s="56"/>
      <c r="E24" s="55"/>
      <c r="F24" s="55"/>
      <c r="G24" s="11"/>
      <c r="H24" s="50"/>
      <c r="I24" s="50"/>
      <c r="J24" s="50"/>
      <c r="K24" s="50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</row>
    <row r="25" spans="1:29" ht="15.75" thickBot="1" x14ac:dyDescent="0.3">
      <c r="A25" s="78">
        <v>7</v>
      </c>
      <c r="B25" s="59" t="s">
        <v>35</v>
      </c>
      <c r="C25" s="11"/>
      <c r="D25" s="54"/>
      <c r="E25" s="55"/>
      <c r="F25" s="57">
        <f>+SUM(Calculos!$AY$7:$AY$36)</f>
        <v>0</v>
      </c>
      <c r="G25" s="11"/>
      <c r="H25" s="53">
        <f>ROUND(IF(D25=0,0,IRR(Calculos!BB5:BB26,)*4),3)</f>
        <v>0</v>
      </c>
      <c r="I25" s="50"/>
      <c r="J25" s="53">
        <f>+H25*0.93</f>
        <v>0</v>
      </c>
      <c r="K25" s="50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</row>
    <row r="26" spans="1:29" ht="15.75" thickBot="1" x14ac:dyDescent="0.3">
      <c r="A26" s="78"/>
      <c r="B26" s="27"/>
      <c r="C26" s="11"/>
      <c r="D26" s="56"/>
      <c r="E26" s="55"/>
      <c r="F26" s="55"/>
      <c r="G26" s="11"/>
      <c r="H26" s="50"/>
      <c r="I26" s="50"/>
      <c r="J26" s="50"/>
      <c r="K26" s="50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</row>
    <row r="27" spans="1:29" ht="15.75" thickBot="1" x14ac:dyDescent="0.3">
      <c r="A27" s="78">
        <v>8</v>
      </c>
      <c r="B27" s="59" t="s">
        <v>36</v>
      </c>
      <c r="C27" s="11"/>
      <c r="D27" s="54"/>
      <c r="E27" s="55"/>
      <c r="F27" s="57">
        <f>+SUM(Calculos!$BG$7:$BG$36)</f>
        <v>0</v>
      </c>
      <c r="G27" s="11"/>
      <c r="H27" s="53">
        <f>ROUND(IF(D27=0,0,IRR(Calculos!BJ5:BJ25,)*4),6)</f>
        <v>0</v>
      </c>
      <c r="I27" s="50"/>
      <c r="J27" s="53">
        <f>+H27*0.93</f>
        <v>0</v>
      </c>
      <c r="K27" s="50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</row>
    <row r="28" spans="1:29" ht="15.75" thickBot="1" x14ac:dyDescent="0.3">
      <c r="A28" s="78"/>
      <c r="B28" s="27"/>
      <c r="C28" s="11"/>
      <c r="D28" s="56"/>
      <c r="E28" s="55"/>
      <c r="F28" s="55"/>
      <c r="G28" s="11"/>
      <c r="H28" s="50"/>
      <c r="I28" s="50"/>
      <c r="J28" s="50"/>
      <c r="K28" s="50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</row>
    <row r="29" spans="1:29" ht="15.75" thickBot="1" x14ac:dyDescent="0.3">
      <c r="A29" s="78">
        <v>14</v>
      </c>
      <c r="B29" s="59" t="s">
        <v>38</v>
      </c>
      <c r="C29" s="11"/>
      <c r="D29" s="54"/>
      <c r="E29" s="55"/>
      <c r="F29" s="57">
        <f>+SUM(Calculos!DC7:DC35)</f>
        <v>0</v>
      </c>
      <c r="G29" s="11"/>
      <c r="H29" s="53">
        <f>ROUND(IF(D29=0,0,IRR(Calculos!DF5:DF27,)*4),3)</f>
        <v>0</v>
      </c>
      <c r="I29" s="50"/>
      <c r="J29" s="53">
        <f>+H29*0.93</f>
        <v>0</v>
      </c>
      <c r="K29" s="50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</row>
    <row r="30" spans="1:29" ht="15.75" thickBot="1" x14ac:dyDescent="0.3">
      <c r="A30" s="78"/>
      <c r="B30" s="27"/>
      <c r="C30" s="11"/>
      <c r="D30" s="56"/>
      <c r="E30" s="55"/>
      <c r="F30" s="55"/>
      <c r="G30" s="11"/>
      <c r="H30" s="50"/>
      <c r="I30" s="50"/>
      <c r="J30" s="50"/>
      <c r="K30" s="50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</row>
    <row r="31" spans="1:29" ht="15.75" thickBot="1" x14ac:dyDescent="0.3">
      <c r="A31" s="78">
        <v>15</v>
      </c>
      <c r="B31" s="59" t="s">
        <v>39</v>
      </c>
      <c r="C31" s="11"/>
      <c r="D31" s="54"/>
      <c r="E31" s="55"/>
      <c r="F31" s="57">
        <f>+SUM(Calculos!$DK$7:$DK$35)</f>
        <v>0</v>
      </c>
      <c r="G31" s="11"/>
      <c r="H31" s="53">
        <f>ROUND(IF(D31=0,0,IRR(Calculos!DN4:DN28,)*4),3)</f>
        <v>0</v>
      </c>
      <c r="I31" s="50"/>
      <c r="J31" s="53">
        <f>+H31*0.93</f>
        <v>0</v>
      </c>
      <c r="K31" s="50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</row>
    <row r="32" spans="1:29" ht="15.75" thickBot="1" x14ac:dyDescent="0.3">
      <c r="A32" s="78"/>
      <c r="B32" s="27"/>
      <c r="C32" s="11"/>
      <c r="D32" s="56"/>
      <c r="E32" s="55"/>
      <c r="F32" s="55"/>
      <c r="G32" s="11"/>
      <c r="H32" s="50"/>
      <c r="I32" s="50"/>
      <c r="J32" s="50"/>
      <c r="K32" s="50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</row>
    <row r="33" spans="1:29" ht="15.75" thickBot="1" x14ac:dyDescent="0.3">
      <c r="A33" s="78">
        <v>16</v>
      </c>
      <c r="B33" s="59" t="s">
        <v>46</v>
      </c>
      <c r="C33" s="11"/>
      <c r="D33" s="54"/>
      <c r="E33" s="55"/>
      <c r="F33" s="57">
        <f>+SUM(Calculos!$CU$7:$CU$35)</f>
        <v>0</v>
      </c>
      <c r="G33" s="11"/>
      <c r="H33" s="53">
        <f>ROUND(IF(D33=0,0,IRR(Calculos!CX4:CX28,)*4),3)</f>
        <v>0</v>
      </c>
      <c r="I33" s="50"/>
      <c r="J33" s="53">
        <f>+H33*0.93</f>
        <v>0</v>
      </c>
      <c r="K33" s="50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</row>
    <row r="34" spans="1:29" ht="15.75" thickBot="1" x14ac:dyDescent="0.3">
      <c r="A34" s="78"/>
      <c r="B34" s="27"/>
      <c r="C34" s="11"/>
      <c r="D34" s="56"/>
      <c r="E34" s="55"/>
      <c r="F34" s="55"/>
      <c r="G34" s="11"/>
      <c r="H34" s="50"/>
      <c r="I34" s="50"/>
      <c r="J34" s="50"/>
      <c r="K34" s="50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</row>
    <row r="35" spans="1:29" ht="15.75" thickBot="1" x14ac:dyDescent="0.3">
      <c r="A35" s="78">
        <v>17</v>
      </c>
      <c r="B35" s="59" t="s">
        <v>47</v>
      </c>
      <c r="C35" s="11"/>
      <c r="D35" s="54"/>
      <c r="E35" s="55"/>
      <c r="F35" s="57">
        <f>+SUM(Calculos!$DS$7:$DS$35)</f>
        <v>0</v>
      </c>
      <c r="G35" s="11"/>
      <c r="H35" s="53">
        <f>ROUND(IF(D35=0,0,IRR(Calculos!DV5:DV27,)*4),3)</f>
        <v>0</v>
      </c>
      <c r="I35" s="50"/>
      <c r="J35" s="53">
        <f>+H35*0.93</f>
        <v>0</v>
      </c>
      <c r="K35" s="50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</row>
    <row r="36" spans="1:29" ht="15.75" thickBot="1" x14ac:dyDescent="0.3">
      <c r="A36" s="78"/>
      <c r="B36" s="27"/>
      <c r="C36" s="11"/>
      <c r="D36" s="56"/>
      <c r="E36" s="55"/>
      <c r="F36" s="55"/>
      <c r="G36" s="11"/>
      <c r="H36" s="50"/>
      <c r="I36" s="50"/>
      <c r="J36" s="50"/>
      <c r="K36" s="50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</row>
    <row r="37" spans="1:29" ht="15.75" thickBot="1" x14ac:dyDescent="0.3">
      <c r="A37" s="78">
        <v>18</v>
      </c>
      <c r="B37" s="59" t="s">
        <v>48</v>
      </c>
      <c r="C37" s="11"/>
      <c r="D37" s="54"/>
      <c r="E37" s="55"/>
      <c r="F37" s="57">
        <f>+SUM(Calculos!EA7:EA19)</f>
        <v>0</v>
      </c>
      <c r="G37" s="11"/>
      <c r="H37" s="53">
        <f>ROUND(IF(D37=0,0,IRR(Calculos!ED5:ED19,)*4),3)</f>
        <v>0</v>
      </c>
      <c r="I37" s="50"/>
      <c r="J37" s="53">
        <f>+H37*0.93</f>
        <v>0</v>
      </c>
      <c r="K37" s="50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</row>
    <row r="38" spans="1:29" ht="15.75" thickBot="1" x14ac:dyDescent="0.3">
      <c r="A38" s="78"/>
      <c r="B38" s="27"/>
      <c r="C38" s="11"/>
      <c r="D38" s="56"/>
      <c r="E38" s="55"/>
      <c r="F38" s="55"/>
      <c r="G38" s="11"/>
      <c r="H38" s="50"/>
      <c r="I38" s="50"/>
      <c r="J38" s="50"/>
      <c r="K38" s="50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</row>
    <row r="39" spans="1:29" ht="21.75" thickBot="1" x14ac:dyDescent="0.35">
      <c r="B39" s="37" t="s">
        <v>20</v>
      </c>
      <c r="C39" s="11"/>
      <c r="D39" s="58">
        <f>+D15+D23+D7+D9+D11+D13+D21+D17+D19+D25+D27+D29+D31+D33+D35+D37</f>
        <v>0</v>
      </c>
      <c r="E39" s="55"/>
      <c r="F39" s="58">
        <f>+F15+F23+F7+F9+F11+F13+F21+F17+F19+F25+F27+F29+F31+F33+F35+F37</f>
        <v>0</v>
      </c>
      <c r="G39" s="11"/>
      <c r="H39" s="60">
        <f>IF(D39=0,0,(+((D15*H15)+(D23*H23)+(D7*H7)+(D9*H9)+(D11*H11)+(D13*H13)+(D21*H21)+(D17*H17)+(D19*H19)+(D25*H25)+(D27*H27)+(D29*H29)+(D31*H31)+(D33*H33)+(D35*H35)+(D37*H37))/D39))</f>
        <v>0</v>
      </c>
      <c r="I39" s="70"/>
      <c r="J39" s="60">
        <f>IF(D39=0,0,(+(D15*J15)+(D17*J17)+(D23*J23)+(D7*J7)+(D9*J9)+(D11*J11)+(D13*J13)+(D21*J21)+(D19*J19)+(D25*J25)+(D27*J27)+(D29*J29)+(D31*J31)+(D33*J33)+(D35*J35)+(D37*J37))/D39)</f>
        <v>0</v>
      </c>
      <c r="K39" s="70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</row>
    <row r="40" spans="1:29" x14ac:dyDescent="0.25">
      <c r="B40" s="11"/>
      <c r="C40" s="11"/>
      <c r="D40" s="11"/>
      <c r="E40" s="11"/>
      <c r="F40" s="11"/>
      <c r="G40" s="11"/>
      <c r="H40" s="11"/>
      <c r="I40" s="11"/>
      <c r="J40" s="11"/>
      <c r="K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</row>
    <row r="41" spans="1:29" x14ac:dyDescent="0.25"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</row>
    <row r="42" spans="1:29" x14ac:dyDescent="0.25"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</row>
    <row r="43" spans="1:29" x14ac:dyDescent="0.25"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</row>
    <row r="44" spans="1:29" x14ac:dyDescent="0.25">
      <c r="M44" s="11"/>
      <c r="N44" s="11"/>
    </row>
    <row r="45" spans="1:29" x14ac:dyDescent="0.25">
      <c r="M45" s="11"/>
      <c r="N45" s="11"/>
    </row>
    <row r="46" spans="1:29" x14ac:dyDescent="0.25">
      <c r="M46" s="11"/>
      <c r="N46" s="11"/>
    </row>
    <row r="47" spans="1:29" x14ac:dyDescent="0.25">
      <c r="M47" s="11"/>
      <c r="N47" s="11"/>
    </row>
    <row r="48" spans="1:29" x14ac:dyDescent="0.25">
      <c r="M48" s="11"/>
      <c r="N48" s="11"/>
    </row>
    <row r="49" spans="13:14" x14ac:dyDescent="0.25">
      <c r="M49" s="11"/>
      <c r="N49" s="11"/>
    </row>
    <row r="50" spans="13:14" x14ac:dyDescent="0.25">
      <c r="M50" s="11"/>
      <c r="N50" s="11"/>
    </row>
    <row r="51" spans="13:14" x14ac:dyDescent="0.25">
      <c r="M51" s="11"/>
      <c r="N51" s="11"/>
    </row>
    <row r="52" spans="13:14" x14ac:dyDescent="0.25">
      <c r="M52" s="11"/>
      <c r="N52" s="11"/>
    </row>
    <row r="53" spans="13:14" x14ac:dyDescent="0.25">
      <c r="M53" s="11"/>
      <c r="N53" s="11"/>
    </row>
    <row r="54" spans="13:14" x14ac:dyDescent="0.25">
      <c r="M54" s="11"/>
      <c r="N54" s="11"/>
    </row>
    <row r="55" spans="13:14" x14ac:dyDescent="0.25">
      <c r="M55" s="11"/>
      <c r="N55" s="11"/>
    </row>
    <row r="56" spans="13:14" x14ac:dyDescent="0.25">
      <c r="M56" s="11"/>
      <c r="N56" s="11"/>
    </row>
    <row r="57" spans="13:14" x14ac:dyDescent="0.25">
      <c r="M57" s="11"/>
      <c r="N57" s="11"/>
    </row>
    <row r="58" spans="13:14" x14ac:dyDescent="0.25">
      <c r="M58" s="11"/>
      <c r="N58" s="11"/>
    </row>
    <row r="59" spans="13:14" x14ac:dyDescent="0.25">
      <c r="M59" s="11"/>
      <c r="N59" s="11"/>
    </row>
    <row r="60" spans="13:14" x14ac:dyDescent="0.25">
      <c r="M60" s="11"/>
      <c r="N60" s="11"/>
    </row>
    <row r="61" spans="13:14" x14ac:dyDescent="0.25">
      <c r="M61" s="11"/>
      <c r="N61" s="11"/>
    </row>
    <row r="62" spans="13:14" x14ac:dyDescent="0.25">
      <c r="M62" s="11"/>
      <c r="N62" s="11"/>
    </row>
    <row r="63" spans="13:14" x14ac:dyDescent="0.25">
      <c r="M63" s="11"/>
      <c r="N63" s="11"/>
    </row>
    <row r="64" spans="13:14" x14ac:dyDescent="0.25">
      <c r="M64" s="11"/>
      <c r="N64" s="11"/>
    </row>
    <row r="65" spans="13:14" x14ac:dyDescent="0.25">
      <c r="M65" s="11"/>
      <c r="N65" s="11"/>
    </row>
    <row r="66" spans="13:14" x14ac:dyDescent="0.25">
      <c r="M66" s="11"/>
      <c r="N66" s="11"/>
    </row>
    <row r="67" spans="13:14" x14ac:dyDescent="0.25">
      <c r="M67" s="11"/>
      <c r="N67" s="11"/>
    </row>
    <row r="68" spans="13:14" x14ac:dyDescent="0.25">
      <c r="M68" s="11"/>
      <c r="N68" s="11"/>
    </row>
    <row r="69" spans="13:14" x14ac:dyDescent="0.25">
      <c r="M69" s="11"/>
      <c r="N69" s="11"/>
    </row>
    <row r="70" spans="13:14" x14ac:dyDescent="0.25">
      <c r="M70" s="11"/>
      <c r="N70" s="11"/>
    </row>
    <row r="71" spans="13:14" x14ac:dyDescent="0.25">
      <c r="M71" s="11"/>
      <c r="N71" s="11"/>
    </row>
    <row r="72" spans="13:14" x14ac:dyDescent="0.25">
      <c r="M72" s="11"/>
      <c r="N72" s="11"/>
    </row>
    <row r="73" spans="13:14" x14ac:dyDescent="0.25">
      <c r="M73" s="11"/>
      <c r="N73" s="11"/>
    </row>
    <row r="74" spans="13:14" x14ac:dyDescent="0.25">
      <c r="M74" s="11"/>
      <c r="N74" s="11"/>
    </row>
    <row r="75" spans="13:14" x14ac:dyDescent="0.25">
      <c r="M75" s="11"/>
      <c r="N75" s="11"/>
    </row>
    <row r="76" spans="13:14" x14ac:dyDescent="0.25">
      <c r="M76" s="11"/>
      <c r="N76" s="11"/>
    </row>
    <row r="77" spans="13:14" x14ac:dyDescent="0.25">
      <c r="M77" s="11"/>
      <c r="N77" s="11"/>
    </row>
    <row r="78" spans="13:14" x14ac:dyDescent="0.25">
      <c r="M78" s="11"/>
      <c r="N78" s="11"/>
    </row>
    <row r="79" spans="13:14" x14ac:dyDescent="0.25">
      <c r="M79" s="11"/>
      <c r="N79" s="11"/>
    </row>
    <row r="80" spans="13:14" x14ac:dyDescent="0.25">
      <c r="M80" s="11"/>
      <c r="N80" s="11"/>
    </row>
    <row r="81" spans="2:14" x14ac:dyDescent="0.25">
      <c r="M81" s="11"/>
      <c r="N81" s="11"/>
    </row>
    <row r="82" spans="2:14" x14ac:dyDescent="0.25">
      <c r="M82" s="11"/>
      <c r="N82" s="11"/>
    </row>
    <row r="83" spans="2:14" x14ac:dyDescent="0.25">
      <c r="B83" s="11"/>
      <c r="C83" s="11"/>
      <c r="D83" s="11"/>
      <c r="E83" s="11"/>
      <c r="F83" s="11"/>
      <c r="G83" s="11"/>
      <c r="H83" s="11"/>
      <c r="I83" s="11"/>
      <c r="J83" s="11"/>
      <c r="K83" s="11"/>
      <c r="M83" s="11"/>
      <c r="N83" s="11"/>
    </row>
    <row r="84" spans="2:14" x14ac:dyDescent="0.25">
      <c r="B84" s="11"/>
      <c r="C84" s="11"/>
      <c r="D84" s="11"/>
      <c r="E84" s="11"/>
      <c r="F84" s="11"/>
      <c r="G84" s="11"/>
      <c r="H84" s="11"/>
      <c r="I84" s="11"/>
      <c r="J84" s="11"/>
      <c r="K84" s="11"/>
      <c r="M84" s="11"/>
      <c r="N84" s="11"/>
    </row>
    <row r="85" spans="2:14" x14ac:dyDescent="0.25">
      <c r="B85" s="11"/>
      <c r="C85" s="11"/>
      <c r="D85" s="11"/>
      <c r="E85" s="11"/>
      <c r="F85" s="11"/>
      <c r="G85" s="11"/>
      <c r="H85" s="11"/>
      <c r="I85" s="11"/>
      <c r="J85" s="11"/>
      <c r="K85" s="11"/>
      <c r="M85" s="11"/>
      <c r="N85" s="11"/>
    </row>
    <row r="86" spans="2:14" x14ac:dyDescent="0.25">
      <c r="B86" s="11"/>
      <c r="C86" s="11"/>
      <c r="D86" s="11"/>
      <c r="E86" s="11"/>
      <c r="F86" s="11"/>
      <c r="G86" s="11"/>
      <c r="H86" s="11"/>
      <c r="I86" s="11"/>
      <c r="J86" s="11"/>
      <c r="K86" s="11"/>
      <c r="M86" s="11"/>
      <c r="N86" s="11"/>
    </row>
    <row r="87" spans="2:14" x14ac:dyDescent="0.25">
      <c r="B87" s="11"/>
      <c r="C87" s="11"/>
      <c r="D87" s="11"/>
      <c r="E87" s="11"/>
      <c r="F87" s="11"/>
      <c r="G87" s="11"/>
      <c r="H87" s="11"/>
      <c r="I87" s="11"/>
      <c r="J87" s="11"/>
      <c r="K87" s="11"/>
      <c r="M87" s="11"/>
      <c r="N87" s="11"/>
    </row>
    <row r="88" spans="2:14" x14ac:dyDescent="0.25">
      <c r="B88" s="11"/>
      <c r="C88" s="11"/>
      <c r="D88" s="11"/>
      <c r="E88" s="11"/>
      <c r="F88" s="11"/>
      <c r="G88" s="11"/>
      <c r="H88" s="11"/>
      <c r="I88" s="11"/>
      <c r="J88" s="11"/>
      <c r="K88" s="11"/>
      <c r="M88" s="11"/>
      <c r="N88" s="11"/>
    </row>
    <row r="89" spans="2:14" x14ac:dyDescent="0.25">
      <c r="B89" s="11"/>
      <c r="C89" s="11"/>
      <c r="D89" s="11"/>
      <c r="E89" s="11"/>
      <c r="F89" s="11"/>
      <c r="G89" s="11"/>
      <c r="H89" s="11"/>
      <c r="I89" s="11"/>
      <c r="J89" s="11"/>
      <c r="K89" s="11"/>
      <c r="M89" s="11"/>
      <c r="N89" s="11"/>
    </row>
    <row r="90" spans="2:14" x14ac:dyDescent="0.25">
      <c r="B90" s="11"/>
      <c r="C90" s="11"/>
      <c r="D90" s="11"/>
      <c r="E90" s="11"/>
      <c r="F90" s="11"/>
      <c r="G90" s="11"/>
      <c r="H90" s="11"/>
      <c r="I90" s="11"/>
      <c r="J90" s="11"/>
      <c r="K90" s="11"/>
      <c r="M90" s="11"/>
      <c r="N90" s="11"/>
    </row>
    <row r="91" spans="2:14" x14ac:dyDescent="0.25">
      <c r="B91" s="11"/>
      <c r="C91" s="11"/>
      <c r="D91" s="11"/>
      <c r="E91" s="11"/>
      <c r="F91" s="11"/>
      <c r="G91" s="11"/>
      <c r="H91" s="11"/>
      <c r="I91" s="11"/>
      <c r="J91" s="11"/>
      <c r="K91" s="11"/>
      <c r="M91" s="11"/>
      <c r="N91" s="11"/>
    </row>
    <row r="92" spans="2:14" x14ac:dyDescent="0.25">
      <c r="B92" s="11"/>
      <c r="C92" s="11"/>
      <c r="D92" s="11"/>
      <c r="E92" s="11"/>
      <c r="F92" s="11"/>
      <c r="G92" s="11"/>
      <c r="H92" s="11"/>
      <c r="I92" s="11"/>
      <c r="J92" s="11"/>
      <c r="K92" s="11"/>
      <c r="M92" s="11"/>
      <c r="N92" s="11"/>
    </row>
    <row r="93" spans="2:14" x14ac:dyDescent="0.25">
      <c r="B93" s="11"/>
      <c r="C93" s="11"/>
      <c r="D93" s="11"/>
      <c r="E93" s="11"/>
      <c r="F93" s="11"/>
      <c r="G93" s="11"/>
      <c r="H93" s="11"/>
      <c r="I93" s="11"/>
      <c r="J93" s="11"/>
      <c r="K93" s="11"/>
      <c r="M93" s="11"/>
      <c r="N93" s="11"/>
    </row>
    <row r="94" spans="2:14" x14ac:dyDescent="0.25">
      <c r="B94" s="11"/>
      <c r="C94" s="11"/>
      <c r="D94" s="11"/>
      <c r="E94" s="11"/>
      <c r="F94" s="11"/>
      <c r="G94" s="11"/>
      <c r="H94" s="11"/>
      <c r="I94" s="11"/>
      <c r="J94" s="11"/>
      <c r="K94" s="11"/>
      <c r="M94" s="11"/>
      <c r="N94" s="11"/>
    </row>
    <row r="95" spans="2:14" x14ac:dyDescent="0.25">
      <c r="B95" s="11"/>
      <c r="C95" s="11"/>
      <c r="D95" s="11"/>
      <c r="E95" s="11"/>
      <c r="F95" s="11"/>
      <c r="G95" s="11"/>
      <c r="H95" s="11"/>
      <c r="I95" s="11"/>
      <c r="J95" s="11"/>
      <c r="K95" s="11"/>
      <c r="M95" s="11"/>
      <c r="N95" s="11"/>
    </row>
    <row r="96" spans="2:14" x14ac:dyDescent="0.25">
      <c r="B96" s="11"/>
      <c r="C96" s="11"/>
      <c r="D96" s="11"/>
      <c r="E96" s="11"/>
      <c r="F96" s="11"/>
      <c r="G96" s="11"/>
      <c r="H96" s="11"/>
      <c r="I96" s="11"/>
      <c r="J96" s="11"/>
      <c r="K96" s="11"/>
      <c r="M96" s="11"/>
      <c r="N96" s="11"/>
    </row>
    <row r="97" spans="2:14" x14ac:dyDescent="0.25">
      <c r="B97" s="11"/>
      <c r="C97" s="11"/>
      <c r="D97" s="11"/>
      <c r="E97" s="11"/>
      <c r="F97" s="11"/>
      <c r="G97" s="11"/>
      <c r="H97" s="11"/>
      <c r="I97" s="11"/>
      <c r="J97" s="11"/>
      <c r="K97" s="11"/>
      <c r="M97" s="11"/>
      <c r="N97" s="11"/>
    </row>
    <row r="98" spans="2:14" x14ac:dyDescent="0.25">
      <c r="B98" s="11"/>
      <c r="C98" s="11"/>
      <c r="D98" s="11"/>
      <c r="E98" s="11"/>
      <c r="F98" s="11"/>
      <c r="G98" s="11"/>
      <c r="H98" s="11"/>
      <c r="I98" s="11"/>
      <c r="J98" s="11"/>
      <c r="K98" s="11"/>
      <c r="M98" s="11"/>
      <c r="N98" s="11"/>
    </row>
    <row r="99" spans="2:14" x14ac:dyDescent="0.25">
      <c r="B99" s="11"/>
      <c r="C99" s="11"/>
      <c r="D99" s="11"/>
      <c r="E99" s="11"/>
      <c r="F99" s="11"/>
      <c r="G99" s="11"/>
      <c r="H99" s="11"/>
      <c r="I99" s="11"/>
      <c r="J99" s="11"/>
      <c r="K99" s="11"/>
      <c r="M99" s="11"/>
      <c r="N99" s="11"/>
    </row>
    <row r="100" spans="2:14" x14ac:dyDescent="0.25"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M100" s="11"/>
      <c r="N100" s="11"/>
    </row>
    <row r="101" spans="2:14" x14ac:dyDescent="0.25"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M101" s="11"/>
      <c r="N101" s="11"/>
    </row>
    <row r="102" spans="2:14" x14ac:dyDescent="0.25"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M102" s="11"/>
      <c r="N102" s="11"/>
    </row>
  </sheetData>
  <sheetProtection algorithmName="SHA-512" hashValue="a7wsR3sLau7+4nHPpwf0VKgvLwfdAvOlmF0nAEm9fy6YesDwUYTlMMJZQqoGZjvO5+ZMtCLOd/aw/2QIpKqwOQ==" saltValue="3O8c2ibAr5WCD/zSflGVbQ==" spinCount="100000" sheet="1" selectLockedCells="1"/>
  <mergeCells count="7">
    <mergeCell ref="A1:K1"/>
    <mergeCell ref="A3:A4"/>
    <mergeCell ref="D3:D4"/>
    <mergeCell ref="B3:B4"/>
    <mergeCell ref="H3:H4"/>
    <mergeCell ref="J3:J4"/>
    <mergeCell ref="F3:F4"/>
  </mergeCells>
  <pageMargins left="0.25" right="0.25" top="0.75" bottom="0.75" header="0.3" footer="0.3"/>
  <pageSetup paperSize="9" scale="7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1:EL55"/>
  <sheetViews>
    <sheetView zoomScale="85" zoomScaleNormal="85" workbookViewId="0">
      <pane xSplit="5" ySplit="6" topLeftCell="F7" activePane="bottomRight" state="frozen"/>
      <selection activeCell="H37" sqref="H37"/>
      <selection pane="topRight" activeCell="H37" sqref="H37"/>
      <selection pane="bottomLeft" activeCell="H37" sqref="H37"/>
      <selection pane="bottomRight" activeCell="BJ14" sqref="BJ14"/>
    </sheetView>
  </sheetViews>
  <sheetFormatPr baseColWidth="10" defaultRowHeight="15" outlineLevelCol="1" x14ac:dyDescent="0.25"/>
  <cols>
    <col min="1" max="1" width="3.85546875" bestFit="1" customWidth="1"/>
    <col min="2" max="2" width="3" bestFit="1" customWidth="1"/>
    <col min="3" max="3" width="6.28515625" customWidth="1"/>
    <col min="4" max="4" width="36" customWidth="1"/>
    <col min="5" max="5" width="6.7109375" bestFit="1" customWidth="1"/>
    <col min="6" max="6" width="2.42578125" customWidth="1"/>
    <col min="7" max="7" width="7.42578125" style="1" bestFit="1" customWidth="1"/>
    <col min="8" max="8" width="28.85546875" hidden="1" customWidth="1" outlineLevel="1"/>
    <col min="9" max="9" width="15.28515625" hidden="1" customWidth="1" outlineLevel="1"/>
    <col min="10" max="10" width="9.85546875" hidden="1" customWidth="1" outlineLevel="1"/>
    <col min="11" max="11" width="18.28515625" hidden="1" customWidth="1" outlineLevel="1"/>
    <col min="12" max="12" width="7.85546875" hidden="1" customWidth="1" outlineLevel="1"/>
    <col min="13" max="13" width="11.7109375" bestFit="1" customWidth="1" collapsed="1"/>
    <col min="14" max="14" width="9.85546875" bestFit="1" customWidth="1"/>
    <col min="15" max="15" width="7.42578125" style="1" bestFit="1" customWidth="1"/>
    <col min="16" max="16" width="28.85546875" hidden="1" customWidth="1" outlineLevel="1"/>
    <col min="17" max="17" width="15.28515625" hidden="1" customWidth="1" outlineLevel="1"/>
    <col min="18" max="18" width="9.85546875" hidden="1" customWidth="1" outlineLevel="1"/>
    <col min="19" max="19" width="18.28515625" hidden="1" customWidth="1" outlineLevel="1"/>
    <col min="20" max="20" width="9.85546875" hidden="1" customWidth="1" outlineLevel="1"/>
    <col min="21" max="21" width="11.7109375" bestFit="1" customWidth="1" collapsed="1"/>
    <col min="22" max="22" width="9.85546875" bestFit="1" customWidth="1"/>
    <col min="23" max="23" width="7.42578125" style="1" bestFit="1" customWidth="1"/>
    <col min="24" max="24" width="28.85546875" hidden="1" customWidth="1" outlineLevel="1"/>
    <col min="25" max="25" width="15.28515625" hidden="1" customWidth="1" outlineLevel="1"/>
    <col min="26" max="26" width="9.85546875" hidden="1" customWidth="1" outlineLevel="1"/>
    <col min="27" max="27" width="18.28515625" hidden="1" customWidth="1" outlineLevel="1"/>
    <col min="28" max="28" width="9.85546875" hidden="1" customWidth="1" outlineLevel="1"/>
    <col min="29" max="29" width="11.7109375" bestFit="1" customWidth="1" collapsed="1"/>
    <col min="30" max="30" width="10.42578125" bestFit="1" customWidth="1"/>
    <col min="31" max="31" width="7.42578125" bestFit="1" customWidth="1"/>
    <col min="32" max="32" width="27.42578125" hidden="1" customWidth="1" outlineLevel="1"/>
    <col min="33" max="33" width="15.28515625" hidden="1" customWidth="1" outlineLevel="1"/>
    <col min="34" max="34" width="7.140625" hidden="1" customWidth="1" outlineLevel="1"/>
    <col min="35" max="35" width="18.28515625" hidden="1" customWidth="1" outlineLevel="1"/>
    <col min="36" max="36" width="9.85546875" hidden="1" customWidth="1" outlineLevel="1"/>
    <col min="37" max="37" width="11.7109375" bestFit="1" customWidth="1" collapsed="1"/>
    <col min="38" max="38" width="10.42578125" bestFit="1" customWidth="1"/>
    <col min="39" max="39" width="8.140625" bestFit="1" customWidth="1"/>
    <col min="40" max="40" width="28.85546875" hidden="1" customWidth="1" outlineLevel="1"/>
    <col min="41" max="41" width="15.28515625" hidden="1" customWidth="1" outlineLevel="1"/>
    <col min="42" max="42" width="7.140625" hidden="1" customWidth="1" outlineLevel="1"/>
    <col min="43" max="43" width="18.28515625" hidden="1" customWidth="1" outlineLevel="1"/>
    <col min="44" max="44" width="9.85546875" hidden="1" customWidth="1" outlineLevel="1"/>
    <col min="45" max="45" width="11.7109375" bestFit="1" customWidth="1" collapsed="1"/>
    <col min="46" max="46" width="10.42578125" bestFit="1" customWidth="1"/>
    <col min="47" max="47" width="8.140625" bestFit="1" customWidth="1"/>
    <col min="48" max="48" width="27.42578125" hidden="1" customWidth="1" outlineLevel="1"/>
    <col min="49" max="49" width="15.28515625" hidden="1" customWidth="1" outlineLevel="1"/>
    <col min="50" max="50" width="7.140625" hidden="1" customWidth="1" outlineLevel="1"/>
    <col min="51" max="51" width="18.28515625" hidden="1" customWidth="1" outlineLevel="1"/>
    <col min="52" max="52" width="9.85546875" hidden="1" customWidth="1" outlineLevel="1"/>
    <col min="53" max="53" width="11.7109375" bestFit="1" customWidth="1" collapsed="1"/>
    <col min="54" max="54" width="10.42578125" bestFit="1" customWidth="1"/>
    <col min="55" max="55" width="7.42578125" bestFit="1" customWidth="1"/>
    <col min="56" max="56" width="27.42578125" hidden="1" customWidth="1" outlineLevel="1"/>
    <col min="57" max="57" width="15.28515625" hidden="1" customWidth="1" outlineLevel="1"/>
    <col min="58" max="58" width="7.7109375" hidden="1" customWidth="1" outlineLevel="1"/>
    <col min="59" max="59" width="18.28515625" hidden="1" customWidth="1" outlineLevel="1"/>
    <col min="60" max="60" width="9.85546875" hidden="1" customWidth="1" outlineLevel="1"/>
    <col min="61" max="61" width="11.7109375" bestFit="1" customWidth="1" collapsed="1"/>
    <col min="62" max="62" width="12.28515625" customWidth="1"/>
    <col min="63" max="63" width="7.42578125" bestFit="1" customWidth="1"/>
    <col min="64" max="64" width="27.42578125" hidden="1" customWidth="1" outlineLevel="1"/>
    <col min="65" max="65" width="18.140625" hidden="1" customWidth="1" outlineLevel="1"/>
    <col min="66" max="66" width="8.28515625" hidden="1" customWidth="1" outlineLevel="1"/>
    <col min="67" max="67" width="18.28515625" hidden="1" customWidth="1" outlineLevel="1"/>
    <col min="68" max="68" width="9.85546875" hidden="1" customWidth="1" outlineLevel="1"/>
    <col min="69" max="69" width="11.7109375" bestFit="1" customWidth="1" collapsed="1"/>
    <col min="70" max="70" width="10.42578125" bestFit="1" customWidth="1"/>
    <col min="71" max="71" width="7.42578125" bestFit="1" customWidth="1"/>
    <col min="72" max="72" width="27.42578125" hidden="1" customWidth="1" outlineLevel="1"/>
    <col min="73" max="73" width="15.28515625" hidden="1" customWidth="1" outlineLevel="1"/>
    <col min="74" max="74" width="7.140625" hidden="1" customWidth="1" outlineLevel="1"/>
    <col min="75" max="75" width="18.28515625" hidden="1" customWidth="1" outlineLevel="1"/>
    <col min="76" max="76" width="9.85546875" hidden="1" customWidth="1" outlineLevel="1"/>
    <col min="77" max="77" width="11.7109375" bestFit="1" customWidth="1" collapsed="1"/>
    <col min="78" max="78" width="10.42578125" bestFit="1" customWidth="1"/>
    <col min="79" max="79" width="7.42578125" bestFit="1" customWidth="1"/>
    <col min="80" max="80" width="27.42578125" hidden="1" customWidth="1" outlineLevel="1"/>
    <col min="81" max="81" width="15.28515625" hidden="1" customWidth="1" outlineLevel="1"/>
    <col min="82" max="82" width="7.140625" hidden="1" customWidth="1" outlineLevel="1"/>
    <col min="83" max="83" width="18.28515625" hidden="1" customWidth="1" outlineLevel="1"/>
    <col min="84" max="84" width="9.85546875" hidden="1" customWidth="1" outlineLevel="1"/>
    <col min="85" max="85" width="11.7109375" bestFit="1" customWidth="1" collapsed="1"/>
    <col min="86" max="86" width="10.42578125" bestFit="1" customWidth="1"/>
    <col min="87" max="87" width="7.42578125" bestFit="1" customWidth="1"/>
    <col min="88" max="88" width="27.42578125" hidden="1" customWidth="1" outlineLevel="1"/>
    <col min="89" max="89" width="15.28515625" hidden="1" customWidth="1" outlineLevel="1"/>
    <col min="90" max="90" width="7.140625" hidden="1" customWidth="1" outlineLevel="1"/>
    <col min="91" max="91" width="18.28515625" hidden="1" customWidth="1" outlineLevel="1"/>
    <col min="92" max="92" width="9.85546875" hidden="1" customWidth="1" outlineLevel="1"/>
    <col min="93" max="93" width="11.7109375" bestFit="1" customWidth="1" collapsed="1"/>
    <col min="94" max="94" width="10.42578125" bestFit="1" customWidth="1"/>
    <col min="95" max="95" width="7.42578125" bestFit="1" customWidth="1"/>
    <col min="96" max="96" width="27.42578125" hidden="1" customWidth="1" outlineLevel="1"/>
    <col min="97" max="97" width="15.28515625" hidden="1" customWidth="1" outlineLevel="1"/>
    <col min="98" max="98" width="7.140625" hidden="1" customWidth="1" outlineLevel="1"/>
    <col min="99" max="99" width="18.28515625" hidden="1" customWidth="1" outlineLevel="1"/>
    <col min="100" max="100" width="9.85546875" hidden="1" customWidth="1" outlineLevel="1"/>
    <col min="101" max="101" width="11.7109375" bestFit="1" customWidth="1" collapsed="1"/>
    <col min="102" max="102" width="11.85546875" bestFit="1" customWidth="1"/>
    <col min="103" max="103" width="7.42578125" bestFit="1" customWidth="1"/>
    <col min="104" max="104" width="27.42578125" hidden="1" customWidth="1" outlineLevel="1"/>
    <col min="105" max="105" width="16.85546875" hidden="1" customWidth="1" outlineLevel="1"/>
    <col min="106" max="106" width="7.140625" hidden="1" customWidth="1" outlineLevel="1"/>
    <col min="107" max="107" width="18.28515625" hidden="1" customWidth="1" outlineLevel="1"/>
    <col min="108" max="108" width="9.85546875" hidden="1" customWidth="1" outlineLevel="1"/>
    <col min="109" max="109" width="11.7109375" bestFit="1" customWidth="1" collapsed="1"/>
    <col min="110" max="110" width="10.42578125" bestFit="1" customWidth="1"/>
    <col min="111" max="111" width="7.42578125" bestFit="1" customWidth="1"/>
    <col min="112" max="112" width="27.42578125" hidden="1" customWidth="1" outlineLevel="1"/>
    <col min="113" max="113" width="15.28515625" hidden="1" customWidth="1" outlineLevel="1"/>
    <col min="114" max="114" width="7.140625" hidden="1" customWidth="1" outlineLevel="1"/>
    <col min="115" max="115" width="18.28515625" hidden="1" customWidth="1" outlineLevel="1"/>
    <col min="116" max="116" width="9.85546875" hidden="1" customWidth="1" outlineLevel="1"/>
    <col min="117" max="117" width="11.7109375" bestFit="1" customWidth="1" collapsed="1"/>
    <col min="118" max="118" width="12.42578125" bestFit="1" customWidth="1"/>
    <col min="119" max="119" width="7.42578125" bestFit="1" customWidth="1"/>
    <col min="120" max="120" width="27.42578125" hidden="1" customWidth="1" outlineLevel="1"/>
    <col min="121" max="121" width="15.28515625" hidden="1" customWidth="1" outlineLevel="1"/>
    <col min="122" max="122" width="7.140625" hidden="1" customWidth="1" outlineLevel="1"/>
    <col min="123" max="123" width="18.28515625" hidden="1" customWidth="1" outlineLevel="1"/>
    <col min="124" max="124" width="9.85546875" hidden="1" customWidth="1" outlineLevel="1"/>
    <col min="125" max="125" width="11.7109375" bestFit="1" customWidth="1" collapsed="1"/>
    <col min="126" max="126" width="10.42578125" bestFit="1" customWidth="1"/>
    <col min="127" max="127" width="7.42578125" bestFit="1" customWidth="1"/>
    <col min="128" max="128" width="27.42578125" hidden="1" customWidth="1" outlineLevel="1"/>
    <col min="129" max="129" width="15.28515625" hidden="1" customWidth="1" outlineLevel="1"/>
    <col min="130" max="130" width="7.140625" hidden="1" customWidth="1" outlineLevel="1"/>
    <col min="131" max="131" width="18.28515625" hidden="1" customWidth="1" outlineLevel="1"/>
    <col min="132" max="132" width="9.85546875" hidden="1" customWidth="1" outlineLevel="1"/>
    <col min="133" max="133" width="11.7109375" bestFit="1" customWidth="1" collapsed="1"/>
    <col min="134" max="134" width="9.5703125" bestFit="1" customWidth="1"/>
    <col min="136" max="136" width="12.7109375" bestFit="1" customWidth="1"/>
    <col min="137" max="137" width="13.28515625" bestFit="1" customWidth="1"/>
    <col min="138" max="138" width="3.85546875" customWidth="1"/>
    <col min="139" max="139" width="26.85546875" customWidth="1"/>
  </cols>
  <sheetData>
    <row r="1" spans="1:140" s="7" customFormat="1" ht="31.5" customHeight="1" thickBot="1" x14ac:dyDescent="0.3">
      <c r="A1" s="119" t="s">
        <v>43</v>
      </c>
      <c r="B1" s="120"/>
      <c r="C1" s="120"/>
      <c r="D1" s="121"/>
      <c r="G1" s="109" t="s">
        <v>27</v>
      </c>
      <c r="H1" s="109"/>
      <c r="I1" s="109"/>
      <c r="J1" s="109"/>
      <c r="K1" s="109"/>
      <c r="L1" s="109"/>
      <c r="M1" s="109"/>
      <c r="N1" s="73" t="s">
        <v>13</v>
      </c>
      <c r="O1" s="109" t="s">
        <v>32</v>
      </c>
      <c r="P1" s="109"/>
      <c r="Q1" s="109"/>
      <c r="R1" s="109"/>
      <c r="S1" s="109"/>
      <c r="T1" s="109"/>
      <c r="U1" s="109"/>
      <c r="V1" s="73" t="s">
        <v>13</v>
      </c>
      <c r="W1" s="109" t="s">
        <v>25</v>
      </c>
      <c r="X1" s="109"/>
      <c r="Y1" s="109"/>
      <c r="Z1" s="109"/>
      <c r="AA1" s="109"/>
      <c r="AB1" s="109"/>
      <c r="AC1" s="109"/>
      <c r="AD1" s="73" t="s">
        <v>13</v>
      </c>
      <c r="AE1" s="109" t="s">
        <v>30</v>
      </c>
      <c r="AF1" s="109"/>
      <c r="AG1" s="109"/>
      <c r="AH1" s="109"/>
      <c r="AI1" s="109"/>
      <c r="AJ1" s="109"/>
      <c r="AK1" s="109"/>
      <c r="AL1" s="73" t="s">
        <v>13</v>
      </c>
      <c r="AM1" s="109" t="s">
        <v>34</v>
      </c>
      <c r="AN1" s="109"/>
      <c r="AO1" s="109"/>
      <c r="AP1" s="109"/>
      <c r="AQ1" s="109"/>
      <c r="AR1" s="109"/>
      <c r="AS1" s="109"/>
      <c r="AT1" s="73" t="s">
        <v>13</v>
      </c>
      <c r="AU1" s="109" t="s">
        <v>35</v>
      </c>
      <c r="AV1" s="109"/>
      <c r="AW1" s="109"/>
      <c r="AX1" s="109"/>
      <c r="AY1" s="109"/>
      <c r="AZ1" s="109"/>
      <c r="BA1" s="109"/>
      <c r="BB1" s="73" t="s">
        <v>13</v>
      </c>
      <c r="BC1" s="109" t="s">
        <v>36</v>
      </c>
      <c r="BD1" s="109"/>
      <c r="BE1" s="109"/>
      <c r="BF1" s="109"/>
      <c r="BG1" s="109"/>
      <c r="BH1" s="109"/>
      <c r="BI1" s="109"/>
      <c r="BJ1" s="73" t="s">
        <v>13</v>
      </c>
      <c r="BK1" s="109" t="s">
        <v>22</v>
      </c>
      <c r="BL1" s="109"/>
      <c r="BM1" s="109"/>
      <c r="BN1" s="109"/>
      <c r="BO1" s="109"/>
      <c r="BP1" s="109"/>
      <c r="BQ1" s="109"/>
      <c r="BR1" s="73" t="s">
        <v>13</v>
      </c>
      <c r="BS1" s="109" t="s">
        <v>23</v>
      </c>
      <c r="BT1" s="109"/>
      <c r="BU1" s="109"/>
      <c r="BV1" s="109"/>
      <c r="BW1" s="109"/>
      <c r="BX1" s="109"/>
      <c r="BY1" s="109"/>
      <c r="BZ1" s="73" t="s">
        <v>13</v>
      </c>
      <c r="CA1" s="109" t="s">
        <v>21</v>
      </c>
      <c r="CB1" s="109"/>
      <c r="CC1" s="109"/>
      <c r="CD1" s="109"/>
      <c r="CE1" s="109"/>
      <c r="CF1" s="109"/>
      <c r="CG1" s="109"/>
      <c r="CH1" s="73" t="s">
        <v>13</v>
      </c>
      <c r="CI1" s="109" t="s">
        <v>24</v>
      </c>
      <c r="CJ1" s="109"/>
      <c r="CK1" s="109"/>
      <c r="CL1" s="109"/>
      <c r="CM1" s="109"/>
      <c r="CN1" s="109"/>
      <c r="CO1" s="109"/>
      <c r="CP1" s="73" t="s">
        <v>13</v>
      </c>
      <c r="CQ1" s="109" t="s">
        <v>46</v>
      </c>
      <c r="CR1" s="109"/>
      <c r="CS1" s="109"/>
      <c r="CT1" s="109"/>
      <c r="CU1" s="109"/>
      <c r="CV1" s="109"/>
      <c r="CW1" s="109"/>
      <c r="CX1" s="73" t="s">
        <v>13</v>
      </c>
      <c r="CY1" s="109" t="s">
        <v>38</v>
      </c>
      <c r="CZ1" s="109"/>
      <c r="DA1" s="109"/>
      <c r="DB1" s="109"/>
      <c r="DC1" s="109"/>
      <c r="DD1" s="109"/>
      <c r="DE1" s="109"/>
      <c r="DF1" s="73" t="s">
        <v>13</v>
      </c>
      <c r="DG1" s="109" t="s">
        <v>39</v>
      </c>
      <c r="DH1" s="109"/>
      <c r="DI1" s="109"/>
      <c r="DJ1" s="109"/>
      <c r="DK1" s="109"/>
      <c r="DL1" s="109"/>
      <c r="DM1" s="109"/>
      <c r="DN1" s="73" t="s">
        <v>13</v>
      </c>
      <c r="DO1" s="109" t="s">
        <v>47</v>
      </c>
      <c r="DP1" s="109"/>
      <c r="DQ1" s="109"/>
      <c r="DR1" s="109"/>
      <c r="DS1" s="109"/>
      <c r="DT1" s="109"/>
      <c r="DU1" s="109"/>
      <c r="DV1" s="73" t="s">
        <v>13</v>
      </c>
      <c r="DW1" s="109" t="s">
        <v>48</v>
      </c>
      <c r="DX1" s="109"/>
      <c r="DY1" s="109"/>
      <c r="DZ1" s="109"/>
      <c r="EA1" s="109"/>
      <c r="EB1" s="109"/>
      <c r="EC1" s="109"/>
      <c r="ED1" s="73" t="s">
        <v>13</v>
      </c>
      <c r="EF1" s="100" t="s">
        <v>14</v>
      </c>
      <c r="EG1" s="103" t="s">
        <v>16</v>
      </c>
      <c r="EH1" s="79"/>
      <c r="EI1" s="106" t="s">
        <v>19</v>
      </c>
    </row>
    <row r="2" spans="1:140" ht="15" customHeight="1" x14ac:dyDescent="0.25">
      <c r="A2" s="122"/>
      <c r="B2" s="123"/>
      <c r="C2" s="123"/>
      <c r="D2" s="124"/>
      <c r="H2" t="s">
        <v>6</v>
      </c>
      <c r="I2">
        <v>14</v>
      </c>
      <c r="M2" s="4" t="s">
        <v>41</v>
      </c>
      <c r="N2" s="77" t="e">
        <f>+IRR(N5:N22)</f>
        <v>#NUM!</v>
      </c>
      <c r="P2" t="s">
        <v>6</v>
      </c>
      <c r="Q2">
        <v>2</v>
      </c>
      <c r="U2" s="4" t="s">
        <v>41</v>
      </c>
      <c r="V2" s="77" t="e">
        <f>IRR(V5:V22,0)</f>
        <v>#NUM!</v>
      </c>
      <c r="X2" t="s">
        <v>6</v>
      </c>
      <c r="Y2">
        <v>2</v>
      </c>
      <c r="AC2" s="4" t="s">
        <v>41</v>
      </c>
      <c r="AD2" s="77" t="e">
        <f>+IRR(AD5:AD22)</f>
        <v>#NUM!</v>
      </c>
      <c r="AF2" s="4" t="s">
        <v>6</v>
      </c>
      <c r="AG2">
        <v>14</v>
      </c>
      <c r="AK2" s="4" t="s">
        <v>41</v>
      </c>
      <c r="AL2" s="77" t="e">
        <f>IRR(AL5:AL43,0)</f>
        <v>#NUM!</v>
      </c>
      <c r="AN2" t="s">
        <v>6</v>
      </c>
      <c r="AO2">
        <v>13.5</v>
      </c>
      <c r="AS2" s="4" t="s">
        <v>41</v>
      </c>
      <c r="AT2" s="77" t="e">
        <f>IRR(AT5:AT43,0)</f>
        <v>#NUM!</v>
      </c>
      <c r="AV2" s="4" t="s">
        <v>6</v>
      </c>
      <c r="AW2">
        <v>10</v>
      </c>
      <c r="BA2" s="4" t="s">
        <v>41</v>
      </c>
      <c r="BB2" s="77" t="e">
        <f>+IRR(BB5:BB26)</f>
        <v>#NUM!</v>
      </c>
      <c r="BD2" s="4" t="s">
        <v>6</v>
      </c>
      <c r="BE2">
        <v>10</v>
      </c>
      <c r="BI2" s="4" t="s">
        <v>41</v>
      </c>
      <c r="BJ2" s="77" t="e">
        <f>+IRR(BJ5:BJ12)</f>
        <v>#NUM!</v>
      </c>
      <c r="BL2" s="4" t="s">
        <v>6</v>
      </c>
      <c r="BQ2" s="4" t="s">
        <v>41</v>
      </c>
      <c r="BR2" s="77" t="e">
        <f>+IRR(BR5:BR9)</f>
        <v>#NUM!</v>
      </c>
      <c r="BT2" s="4" t="s">
        <v>6</v>
      </c>
      <c r="BU2">
        <v>14</v>
      </c>
      <c r="BY2" s="4" t="s">
        <v>41</v>
      </c>
      <c r="BZ2" s="77" t="e">
        <f>+IRR(BZ5:BZ13)</f>
        <v>#NUM!</v>
      </c>
      <c r="CB2" s="4" t="s">
        <v>6</v>
      </c>
      <c r="CC2">
        <v>14</v>
      </c>
      <c r="CG2" s="4" t="s">
        <v>41</v>
      </c>
      <c r="CH2" s="77" t="e">
        <f>+IRR(CH5:CH27)</f>
        <v>#NUM!</v>
      </c>
      <c r="CJ2" s="4" t="s">
        <v>6</v>
      </c>
      <c r="CK2">
        <v>14</v>
      </c>
      <c r="CO2" s="4" t="s">
        <v>41</v>
      </c>
      <c r="CP2" s="77" t="e">
        <f>+IRR(CP5:CP19)</f>
        <v>#NUM!</v>
      </c>
      <c r="CR2" s="4" t="s">
        <v>6</v>
      </c>
      <c r="CS2">
        <v>2</v>
      </c>
      <c r="CW2" s="4" t="s">
        <v>41</v>
      </c>
      <c r="CX2" s="77" t="e">
        <f>+IRR(CX4:CX19)</f>
        <v>#NUM!</v>
      </c>
      <c r="CZ2" s="4" t="s">
        <v>6</v>
      </c>
      <c r="DE2" s="4" t="s">
        <v>41</v>
      </c>
      <c r="DF2" s="77" t="e">
        <f>+IRR(DF5:DF18)</f>
        <v>#NUM!</v>
      </c>
      <c r="DH2" s="4" t="s">
        <v>6</v>
      </c>
      <c r="DM2" s="4" t="s">
        <v>41</v>
      </c>
      <c r="DN2" s="77" t="e">
        <f>+IRR(DN5:DN18)</f>
        <v>#NUM!</v>
      </c>
      <c r="DP2" s="4" t="s">
        <v>6</v>
      </c>
      <c r="DQ2">
        <v>2</v>
      </c>
      <c r="DU2" s="4" t="s">
        <v>41</v>
      </c>
      <c r="DV2" s="77" t="e">
        <f>+IRR(DV5:DV19)</f>
        <v>#NUM!</v>
      </c>
      <c r="DX2" s="4" t="s">
        <v>6</v>
      </c>
      <c r="DY2">
        <f>39/6</f>
        <v>6.5</v>
      </c>
      <c r="EC2" s="4" t="s">
        <v>41</v>
      </c>
      <c r="ED2" s="77" t="e">
        <f>+IRR(ED5:ED19)</f>
        <v>#NUM!</v>
      </c>
      <c r="EF2" s="101"/>
      <c r="EG2" s="104"/>
      <c r="EH2" s="80"/>
      <c r="EI2" s="107"/>
    </row>
    <row r="3" spans="1:140" ht="15" customHeight="1" thickBot="1" x14ac:dyDescent="0.3">
      <c r="A3" s="125"/>
      <c r="B3" s="126"/>
      <c r="C3" s="126"/>
      <c r="D3" s="127"/>
      <c r="H3" t="s">
        <v>7</v>
      </c>
      <c r="I3">
        <v>1</v>
      </c>
      <c r="K3" s="4" t="s">
        <v>8</v>
      </c>
      <c r="L3" s="90">
        <v>12</v>
      </c>
      <c r="M3" s="4" t="s">
        <v>42</v>
      </c>
      <c r="N3" s="76" t="e">
        <f>+((1+N2)^(365/91))-1</f>
        <v>#NUM!</v>
      </c>
      <c r="P3" t="s">
        <v>7</v>
      </c>
      <c r="Q3">
        <v>1</v>
      </c>
      <c r="S3" s="4" t="s">
        <v>8</v>
      </c>
      <c r="T3" s="90">
        <v>6</v>
      </c>
      <c r="U3" s="4" t="s">
        <v>42</v>
      </c>
      <c r="V3" s="76" t="e">
        <f>+((1+V2)^(365/91))-1</f>
        <v>#NUM!</v>
      </c>
      <c r="X3" t="s">
        <v>7</v>
      </c>
      <c r="Y3">
        <v>7</v>
      </c>
      <c r="AA3" s="4" t="s">
        <v>8</v>
      </c>
      <c r="AB3" s="90">
        <v>6</v>
      </c>
      <c r="AC3" s="4" t="s">
        <v>42</v>
      </c>
      <c r="AD3" s="76" t="e">
        <f>+((1+AD2)^(365/91))-1</f>
        <v>#NUM!</v>
      </c>
      <c r="AF3" s="4" t="s">
        <v>7</v>
      </c>
      <c r="AG3">
        <v>4</v>
      </c>
      <c r="AI3" s="4" t="s">
        <v>8</v>
      </c>
      <c r="AJ3" s="90">
        <v>3</v>
      </c>
      <c r="AK3" s="4" t="s">
        <v>42</v>
      </c>
      <c r="AL3" s="76" t="e">
        <f>+((1+AL2)^(365/91))-1</f>
        <v>#NUM!</v>
      </c>
      <c r="AN3" t="s">
        <v>7</v>
      </c>
      <c r="AO3">
        <v>4</v>
      </c>
      <c r="AQ3" s="4" t="s">
        <v>8</v>
      </c>
      <c r="AR3" s="90">
        <v>6</v>
      </c>
      <c r="AS3" s="4" t="s">
        <v>42</v>
      </c>
      <c r="AT3" s="76" t="e">
        <f>+((1+AT2)^(365/91))-1</f>
        <v>#NUM!</v>
      </c>
      <c r="AV3" s="4" t="s">
        <v>7</v>
      </c>
      <c r="AW3">
        <v>4</v>
      </c>
      <c r="AY3" s="4" t="s">
        <v>8</v>
      </c>
      <c r="AZ3" s="90">
        <v>6</v>
      </c>
      <c r="BA3" s="4" t="s">
        <v>42</v>
      </c>
      <c r="BB3" s="76" t="e">
        <f>+((1+BB2)^(365/91))-1</f>
        <v>#NUM!</v>
      </c>
      <c r="BD3" s="4" t="s">
        <v>7</v>
      </c>
      <c r="BE3">
        <v>4</v>
      </c>
      <c r="BG3" s="4" t="s">
        <v>8</v>
      </c>
      <c r="BH3" s="90">
        <v>6</v>
      </c>
      <c r="BI3" s="4" t="s">
        <v>42</v>
      </c>
      <c r="BJ3" s="76" t="e">
        <f>+((1+BJ2)^(365/91))-1</f>
        <v>#NUM!</v>
      </c>
      <c r="BL3" s="4" t="s">
        <v>7</v>
      </c>
      <c r="BO3" s="4" t="s">
        <v>8</v>
      </c>
      <c r="BP3" s="90">
        <v>6</v>
      </c>
      <c r="BQ3" s="4" t="s">
        <v>42</v>
      </c>
      <c r="BR3" s="76" t="e">
        <f>+((1+BR2)^(365/91))-1</f>
        <v>#NUM!</v>
      </c>
      <c r="BT3" s="4" t="s">
        <v>7</v>
      </c>
      <c r="BU3">
        <v>1</v>
      </c>
      <c r="BW3" s="4" t="s">
        <v>8</v>
      </c>
      <c r="BX3" s="90">
        <v>3</v>
      </c>
      <c r="BY3" s="4" t="s">
        <v>42</v>
      </c>
      <c r="BZ3" s="76" t="e">
        <f>+((1+BZ2)^(365/91))-1</f>
        <v>#NUM!</v>
      </c>
      <c r="CB3" s="4" t="s">
        <v>7</v>
      </c>
      <c r="CC3">
        <v>4</v>
      </c>
      <c r="CE3" s="4" t="s">
        <v>8</v>
      </c>
      <c r="CF3" s="90">
        <v>3</v>
      </c>
      <c r="CG3" s="4" t="s">
        <v>42</v>
      </c>
      <c r="CH3" s="76" t="e">
        <f>+((1+CH2)^(365/91))-1</f>
        <v>#NUM!</v>
      </c>
      <c r="CJ3" s="4" t="s">
        <v>7</v>
      </c>
      <c r="CK3">
        <v>7</v>
      </c>
      <c r="CM3" s="4" t="s">
        <v>8</v>
      </c>
      <c r="CN3" s="90">
        <v>3</v>
      </c>
      <c r="CO3" s="4" t="s">
        <v>42</v>
      </c>
      <c r="CP3" s="76" t="e">
        <f>+((1+CP2)^(365/91))-1</f>
        <v>#NUM!</v>
      </c>
      <c r="CR3" s="4" t="s">
        <v>7</v>
      </c>
      <c r="CS3">
        <v>2</v>
      </c>
      <c r="CU3" s="4" t="s">
        <v>8</v>
      </c>
      <c r="CV3" s="90">
        <v>6</v>
      </c>
      <c r="CW3" s="4" t="s">
        <v>42</v>
      </c>
      <c r="CX3" s="76" t="e">
        <f>+((1+CX2)^(365/91))-1</f>
        <v>#NUM!</v>
      </c>
      <c r="CZ3" s="4" t="s">
        <v>7</v>
      </c>
      <c r="DC3" s="4" t="s">
        <v>8</v>
      </c>
      <c r="DD3" s="90">
        <v>6</v>
      </c>
      <c r="DE3" s="4" t="s">
        <v>42</v>
      </c>
      <c r="DF3" s="76" t="e">
        <f>+((1+DF2)^(365/91))-1</f>
        <v>#NUM!</v>
      </c>
      <c r="DH3" s="4" t="s">
        <v>7</v>
      </c>
      <c r="DK3" s="4" t="s">
        <v>8</v>
      </c>
      <c r="DL3" s="90">
        <v>3</v>
      </c>
      <c r="DM3" s="4" t="s">
        <v>42</v>
      </c>
      <c r="DN3" s="76" t="e">
        <f>+((1+DN2)^(365/91))-1</f>
        <v>#NUM!</v>
      </c>
      <c r="DP3" s="4" t="s">
        <v>7</v>
      </c>
      <c r="DQ3">
        <v>2</v>
      </c>
      <c r="DS3" s="4" t="s">
        <v>8</v>
      </c>
      <c r="DT3" s="90">
        <v>3</v>
      </c>
      <c r="DU3" s="4" t="s">
        <v>42</v>
      </c>
      <c r="DV3" s="76" t="e">
        <f>+((1+DV2)^(365/91))-1</f>
        <v>#NUM!</v>
      </c>
      <c r="DX3" s="4" t="s">
        <v>7</v>
      </c>
      <c r="EA3" s="4" t="s">
        <v>8</v>
      </c>
      <c r="EB3" s="90">
        <v>6</v>
      </c>
      <c r="EC3" s="4" t="s">
        <v>42</v>
      </c>
      <c r="ED3" s="76" t="e">
        <f>+((1+ED2)^(365/91))-1</f>
        <v>#NUM!</v>
      </c>
      <c r="EF3" s="101"/>
      <c r="EG3" s="104"/>
      <c r="EH3" s="80"/>
      <c r="EI3" s="107"/>
    </row>
    <row r="4" spans="1:140" ht="19.5" customHeight="1" thickBot="1" x14ac:dyDescent="0.3">
      <c r="A4" s="1">
        <v>22</v>
      </c>
      <c r="B4" s="1">
        <v>3</v>
      </c>
      <c r="C4" s="1">
        <v>2021</v>
      </c>
      <c r="D4" s="3">
        <v>44277</v>
      </c>
      <c r="E4" s="2"/>
      <c r="H4" t="s">
        <v>4</v>
      </c>
      <c r="I4" s="89">
        <v>7.0000000000000007E-2</v>
      </c>
      <c r="L4" s="90">
        <v>6</v>
      </c>
      <c r="M4" s="4" t="s">
        <v>40</v>
      </c>
      <c r="N4" s="76" t="e">
        <f>+N2*4</f>
        <v>#NUM!</v>
      </c>
      <c r="P4" t="s">
        <v>4</v>
      </c>
      <c r="Q4" s="89">
        <v>7.0000000000000007E-2</v>
      </c>
      <c r="T4" s="90">
        <v>12</v>
      </c>
      <c r="U4" s="4" t="s">
        <v>40</v>
      </c>
      <c r="V4" s="76" t="e">
        <f>+V2*4</f>
        <v>#NUM!</v>
      </c>
      <c r="X4" t="s">
        <v>4</v>
      </c>
      <c r="Y4" s="89">
        <v>7.0000000000000007E-2</v>
      </c>
      <c r="AB4" s="90">
        <v>12</v>
      </c>
      <c r="AC4" s="4" t="s">
        <v>40</v>
      </c>
      <c r="AD4" s="76" t="e">
        <f>+AD2*4</f>
        <v>#NUM!</v>
      </c>
      <c r="AF4" s="4" t="s">
        <v>4</v>
      </c>
      <c r="AG4" s="89">
        <v>7.0000000000000007E-2</v>
      </c>
      <c r="AJ4" s="90">
        <v>9</v>
      </c>
      <c r="AK4" s="4" t="s">
        <v>40</v>
      </c>
      <c r="AL4" s="76" t="e">
        <f>+AL2*4</f>
        <v>#NUM!</v>
      </c>
      <c r="AN4" t="s">
        <v>4</v>
      </c>
      <c r="AO4" s="89">
        <v>7.0000000000000007E-2</v>
      </c>
      <c r="AR4" s="90">
        <v>12</v>
      </c>
      <c r="AS4" s="4" t="s">
        <v>40</v>
      </c>
      <c r="AT4" s="76" t="e">
        <f>+AT2*4</f>
        <v>#NUM!</v>
      </c>
      <c r="AV4" s="4" t="s">
        <v>4</v>
      </c>
      <c r="AW4" s="89">
        <v>7.0000000000000007E-2</v>
      </c>
      <c r="AZ4" s="90">
        <v>12</v>
      </c>
      <c r="BA4" s="4" t="s">
        <v>40</v>
      </c>
      <c r="BB4" s="76" t="e">
        <f>+BB2*4</f>
        <v>#NUM!</v>
      </c>
      <c r="BD4" s="4" t="s">
        <v>4</v>
      </c>
      <c r="BE4" s="89">
        <v>7.0000000000000007E-2</v>
      </c>
      <c r="BH4" s="90">
        <v>12</v>
      </c>
      <c r="BI4" s="4" t="s">
        <v>40</v>
      </c>
      <c r="BJ4" s="76" t="e">
        <f>+BJ2*4</f>
        <v>#NUM!</v>
      </c>
      <c r="BL4" s="4" t="s">
        <v>4</v>
      </c>
      <c r="BM4" s="89">
        <v>7.0000000000000007E-2</v>
      </c>
      <c r="BP4" s="90">
        <v>12</v>
      </c>
      <c r="BQ4" s="4" t="s">
        <v>40</v>
      </c>
      <c r="BR4" s="76" t="e">
        <f>+BR2*4.03</f>
        <v>#NUM!</v>
      </c>
      <c r="BT4" s="4" t="s">
        <v>4</v>
      </c>
      <c r="BU4" s="89">
        <v>7.0000000000000007E-2</v>
      </c>
      <c r="BX4" s="90">
        <v>9</v>
      </c>
      <c r="BY4" s="4" t="s">
        <v>40</v>
      </c>
      <c r="BZ4" s="76" t="e">
        <f>+BZ2*4</f>
        <v>#NUM!</v>
      </c>
      <c r="CB4" s="4" t="s">
        <v>4</v>
      </c>
      <c r="CC4" s="89">
        <v>7.0000000000000007E-2</v>
      </c>
      <c r="CF4" s="90">
        <v>9</v>
      </c>
      <c r="CG4" s="4" t="s">
        <v>40</v>
      </c>
      <c r="CH4" s="76" t="e">
        <f>+CH2*4</f>
        <v>#NUM!</v>
      </c>
      <c r="CJ4" s="4" t="s">
        <v>4</v>
      </c>
      <c r="CK4" s="89">
        <v>7.0000000000000007E-2</v>
      </c>
      <c r="CN4" s="90">
        <v>9</v>
      </c>
      <c r="CO4" s="4" t="s">
        <v>40</v>
      </c>
      <c r="CP4" s="76" t="e">
        <f>+CP2*4</f>
        <v>#NUM!</v>
      </c>
      <c r="CR4" s="4" t="s">
        <v>4</v>
      </c>
      <c r="CS4" s="89">
        <v>7.0000000000000007E-2</v>
      </c>
      <c r="CV4" s="90">
        <v>12</v>
      </c>
      <c r="CW4" s="4" t="s">
        <v>40</v>
      </c>
      <c r="CX4" s="74">
        <f>-CV6</f>
        <v>0</v>
      </c>
      <c r="CZ4" s="4" t="s">
        <v>4</v>
      </c>
      <c r="DA4" s="89">
        <v>7.0000000000000007E-2</v>
      </c>
      <c r="DD4" s="90">
        <v>12</v>
      </c>
      <c r="DE4" s="4" t="s">
        <v>40</v>
      </c>
      <c r="DF4" s="76" t="e">
        <f>+DF2*4</f>
        <v>#NUM!</v>
      </c>
      <c r="DH4" s="4" t="s">
        <v>4</v>
      </c>
      <c r="DI4" s="89">
        <v>7.0000000000000007E-2</v>
      </c>
      <c r="DL4" s="90">
        <v>9</v>
      </c>
      <c r="DM4" s="4" t="s">
        <v>40</v>
      </c>
      <c r="DN4" s="76" t="e">
        <f>+DN2*4</f>
        <v>#NUM!</v>
      </c>
      <c r="DP4" s="4" t="s">
        <v>4</v>
      </c>
      <c r="DQ4" s="89">
        <v>7.0000000000000007E-2</v>
      </c>
      <c r="DT4" s="90">
        <v>9</v>
      </c>
      <c r="DU4" s="4" t="s">
        <v>40</v>
      </c>
      <c r="DV4" s="76" t="e">
        <f>+DV2*4</f>
        <v>#NUM!</v>
      </c>
      <c r="DX4" s="4" t="s">
        <v>4</v>
      </c>
      <c r="DY4" s="89">
        <v>7.0000000000000007E-2</v>
      </c>
      <c r="EB4" s="90">
        <v>12</v>
      </c>
      <c r="EC4" s="4" t="s">
        <v>40</v>
      </c>
      <c r="ED4" s="76" t="e">
        <f>+ED2*4</f>
        <v>#NUM!</v>
      </c>
      <c r="EF4" s="101"/>
      <c r="EG4" s="104"/>
      <c r="EH4" s="80"/>
      <c r="EI4" s="107"/>
    </row>
    <row r="5" spans="1:140" ht="19.5" customHeight="1" thickBot="1" x14ac:dyDescent="0.3">
      <c r="A5" s="1">
        <v>21</v>
      </c>
      <c r="B5" s="1">
        <v>6</v>
      </c>
      <c r="C5" s="1">
        <v>2021</v>
      </c>
      <c r="D5" s="3">
        <v>44368</v>
      </c>
      <c r="E5" s="2">
        <f>+D5-D4</f>
        <v>91</v>
      </c>
      <c r="G5" s="110" t="s">
        <v>1</v>
      </c>
      <c r="H5" s="112" t="s">
        <v>10</v>
      </c>
      <c r="I5" s="113"/>
      <c r="J5" s="116" t="s">
        <v>0</v>
      </c>
      <c r="K5" s="114"/>
      <c r="L5" s="13" t="s">
        <v>5</v>
      </c>
      <c r="M5" s="117" t="s">
        <v>29</v>
      </c>
      <c r="N5" s="74">
        <f>IF($B5=$L4,-L6,IF($B5=$L3,-L6,0))</f>
        <v>0</v>
      </c>
      <c r="O5" s="114" t="s">
        <v>1</v>
      </c>
      <c r="P5" s="112" t="s">
        <v>10</v>
      </c>
      <c r="Q5" s="113"/>
      <c r="R5" s="116" t="s">
        <v>0</v>
      </c>
      <c r="S5" s="114"/>
      <c r="T5" s="45" t="s">
        <v>5</v>
      </c>
      <c r="U5" s="117" t="s">
        <v>29</v>
      </c>
      <c r="V5" s="74">
        <f>IF($B5=$T4,-T6,IF($B5=$T3,-T6,0))</f>
        <v>0</v>
      </c>
      <c r="W5" s="110" t="s">
        <v>1</v>
      </c>
      <c r="X5" s="112" t="s">
        <v>10</v>
      </c>
      <c r="Y5" s="113"/>
      <c r="Z5" s="116" t="s">
        <v>0</v>
      </c>
      <c r="AA5" s="114"/>
      <c r="AB5" s="38" t="s">
        <v>5</v>
      </c>
      <c r="AC5" s="117" t="s">
        <v>29</v>
      </c>
      <c r="AD5" s="74">
        <f>IF($B5=$AB4,-AB6,IF($B5=$AB3,-AB6,0))</f>
        <v>0</v>
      </c>
      <c r="AE5" s="110" t="s">
        <v>1</v>
      </c>
      <c r="AF5" s="112" t="s">
        <v>10</v>
      </c>
      <c r="AG5" s="113"/>
      <c r="AH5" s="116" t="s">
        <v>0</v>
      </c>
      <c r="AI5" s="114"/>
      <c r="AJ5" s="6" t="s">
        <v>5</v>
      </c>
      <c r="AK5" s="117" t="s">
        <v>29</v>
      </c>
      <c r="AL5" s="74">
        <f>IF($B5=AJ4,-AJ6,IF($B5=AJ3,-AJ6,0))</f>
        <v>0</v>
      </c>
      <c r="AM5" s="110" t="s">
        <v>1</v>
      </c>
      <c r="AN5" s="112" t="s">
        <v>10</v>
      </c>
      <c r="AO5" s="113"/>
      <c r="AP5" s="116" t="s">
        <v>0</v>
      </c>
      <c r="AQ5" s="114"/>
      <c r="AR5" s="6" t="s">
        <v>5</v>
      </c>
      <c r="AS5" s="117" t="s">
        <v>29</v>
      </c>
      <c r="AT5" s="74">
        <f>IF($B5=AR4,-AR6,IF($B5=AR3,-AR6,0))</f>
        <v>0</v>
      </c>
      <c r="AU5" s="114" t="s">
        <v>1</v>
      </c>
      <c r="AV5" s="112" t="s">
        <v>10</v>
      </c>
      <c r="AW5" s="113"/>
      <c r="AX5" s="116" t="s">
        <v>0</v>
      </c>
      <c r="AY5" s="114"/>
      <c r="AZ5" s="6" t="s">
        <v>5</v>
      </c>
      <c r="BA5" s="117" t="s">
        <v>29</v>
      </c>
      <c r="BB5" s="74">
        <f>IF($B5=AZ4,-AZ6,IF($B5=AZ3,-AZ6,0))</f>
        <v>0</v>
      </c>
      <c r="BC5" s="114" t="s">
        <v>1</v>
      </c>
      <c r="BD5" s="112" t="s">
        <v>10</v>
      </c>
      <c r="BE5" s="113"/>
      <c r="BF5" s="116" t="s">
        <v>0</v>
      </c>
      <c r="BG5" s="114"/>
      <c r="BH5" s="6" t="s">
        <v>5</v>
      </c>
      <c r="BI5" s="117" t="s">
        <v>29</v>
      </c>
      <c r="BJ5" s="74">
        <f>IF($B5=BH4,-BH6,IF($B5=BH3,-BH6,0))</f>
        <v>0</v>
      </c>
      <c r="BK5" s="110" t="s">
        <v>1</v>
      </c>
      <c r="BL5" s="112" t="s">
        <v>10</v>
      </c>
      <c r="BM5" s="113"/>
      <c r="BN5" s="116" t="s">
        <v>0</v>
      </c>
      <c r="BO5" s="114"/>
      <c r="BP5" s="6" t="s">
        <v>5</v>
      </c>
      <c r="BQ5" s="117" t="s">
        <v>29</v>
      </c>
      <c r="BR5" s="74">
        <f>IF($B5=BP4,-BP6,IF($B5=BP3,-BP6,0))</f>
        <v>0</v>
      </c>
      <c r="BS5" s="114" t="s">
        <v>1</v>
      </c>
      <c r="BT5" s="112" t="s">
        <v>10</v>
      </c>
      <c r="BU5" s="113"/>
      <c r="BV5" s="116" t="s">
        <v>0</v>
      </c>
      <c r="BW5" s="114"/>
      <c r="BX5" s="6" t="s">
        <v>5</v>
      </c>
      <c r="BY5" s="117" t="s">
        <v>29</v>
      </c>
      <c r="BZ5" s="74">
        <f>IF($B5=BX4,-BX6,IF($B5=BX3,-BX6,0))</f>
        <v>0</v>
      </c>
      <c r="CA5" s="114" t="s">
        <v>1</v>
      </c>
      <c r="CB5" s="112" t="s">
        <v>10</v>
      </c>
      <c r="CC5" s="113"/>
      <c r="CD5" s="116" t="s">
        <v>0</v>
      </c>
      <c r="CE5" s="114"/>
      <c r="CF5" s="6" t="s">
        <v>5</v>
      </c>
      <c r="CG5" s="117" t="s">
        <v>29</v>
      </c>
      <c r="CH5" s="74">
        <f>IF($B5=CF4,-CF6,IF($B5=CF3,-CF6,0))</f>
        <v>0</v>
      </c>
      <c r="CI5" s="110" t="s">
        <v>1</v>
      </c>
      <c r="CJ5" s="112" t="s">
        <v>10</v>
      </c>
      <c r="CK5" s="113"/>
      <c r="CL5" s="116" t="s">
        <v>0</v>
      </c>
      <c r="CM5" s="114"/>
      <c r="CN5" s="6" t="s">
        <v>5</v>
      </c>
      <c r="CO5" s="117" t="s">
        <v>29</v>
      </c>
      <c r="CP5" s="74">
        <f>IF($B5=CN4,-CN6,IF($B5=CN3,-CN6,0))</f>
        <v>0</v>
      </c>
      <c r="CQ5" s="110" t="s">
        <v>1</v>
      </c>
      <c r="CR5" s="112" t="s">
        <v>10</v>
      </c>
      <c r="CS5" s="113"/>
      <c r="CT5" s="116" t="s">
        <v>0</v>
      </c>
      <c r="CU5" s="114"/>
      <c r="CV5" s="6" t="s">
        <v>5</v>
      </c>
      <c r="CW5" s="117" t="s">
        <v>29</v>
      </c>
      <c r="CX5" s="74">
        <v>0</v>
      </c>
      <c r="CY5" s="110" t="s">
        <v>1</v>
      </c>
      <c r="CZ5" s="112" t="s">
        <v>10</v>
      </c>
      <c r="DA5" s="113"/>
      <c r="DB5" s="116" t="s">
        <v>0</v>
      </c>
      <c r="DC5" s="114"/>
      <c r="DD5" s="6" t="s">
        <v>5</v>
      </c>
      <c r="DE5" s="117" t="s">
        <v>29</v>
      </c>
      <c r="DF5" s="74">
        <f>-DD6</f>
        <v>0</v>
      </c>
      <c r="DG5" s="114" t="s">
        <v>1</v>
      </c>
      <c r="DH5" s="112" t="s">
        <v>10</v>
      </c>
      <c r="DI5" s="113"/>
      <c r="DJ5" s="116" t="s">
        <v>0</v>
      </c>
      <c r="DK5" s="114"/>
      <c r="DL5" s="6" t="s">
        <v>5</v>
      </c>
      <c r="DM5" s="117" t="s">
        <v>29</v>
      </c>
      <c r="DN5" s="74">
        <v>0</v>
      </c>
      <c r="DO5" s="114" t="s">
        <v>1</v>
      </c>
      <c r="DP5" s="112" t="s">
        <v>10</v>
      </c>
      <c r="DQ5" s="113"/>
      <c r="DR5" s="116" t="s">
        <v>0</v>
      </c>
      <c r="DS5" s="114"/>
      <c r="DT5" s="6" t="s">
        <v>5</v>
      </c>
      <c r="DU5" s="117" t="s">
        <v>29</v>
      </c>
      <c r="DV5" s="74">
        <f>-DT6</f>
        <v>0</v>
      </c>
      <c r="DW5" s="114" t="s">
        <v>1</v>
      </c>
      <c r="DX5" s="112" t="s">
        <v>10</v>
      </c>
      <c r="DY5" s="113"/>
      <c r="DZ5" s="116" t="s">
        <v>0</v>
      </c>
      <c r="EA5" s="114"/>
      <c r="EB5" s="6" t="s">
        <v>5</v>
      </c>
      <c r="EC5" s="117" t="s">
        <v>29</v>
      </c>
      <c r="ED5" s="74">
        <v>0</v>
      </c>
      <c r="EF5" s="101"/>
      <c r="EG5" s="104"/>
      <c r="EH5" s="80"/>
      <c r="EI5" s="107"/>
    </row>
    <row r="6" spans="1:140" ht="19.5" customHeight="1" thickBot="1" x14ac:dyDescent="0.3">
      <c r="A6" s="1">
        <v>20</v>
      </c>
      <c r="B6" s="1">
        <v>9</v>
      </c>
      <c r="C6" s="1">
        <v>2021</v>
      </c>
      <c r="D6" s="3">
        <v>44459</v>
      </c>
      <c r="E6" s="2">
        <f>+D6-D5</f>
        <v>91</v>
      </c>
      <c r="F6" s="7"/>
      <c r="G6" s="111"/>
      <c r="H6" s="16" t="s">
        <v>11</v>
      </c>
      <c r="I6" s="14" t="s">
        <v>12</v>
      </c>
      <c r="J6" s="14" t="s">
        <v>2</v>
      </c>
      <c r="K6" s="15" t="s">
        <v>3</v>
      </c>
      <c r="L6" s="91">
        <f>+Portafolio!D17</f>
        <v>0</v>
      </c>
      <c r="M6" s="118"/>
      <c r="N6" s="74">
        <f>IF($B6=$L4,-L6,IF($B6=$L3,-L6,0))</f>
        <v>0</v>
      </c>
      <c r="O6" s="115"/>
      <c r="P6" s="46" t="s">
        <v>11</v>
      </c>
      <c r="Q6" s="14" t="s">
        <v>12</v>
      </c>
      <c r="R6" s="14" t="s">
        <v>2</v>
      </c>
      <c r="S6" s="47" t="s">
        <v>3</v>
      </c>
      <c r="T6" s="91">
        <f>+Portafolio!D21</f>
        <v>0</v>
      </c>
      <c r="U6" s="118"/>
      <c r="V6" s="74">
        <f>IF($B6=$T4,-T6,IF($B6=$T3,-T6,0))</f>
        <v>0</v>
      </c>
      <c r="W6" s="111"/>
      <c r="X6" s="39" t="s">
        <v>11</v>
      </c>
      <c r="Y6" s="14" t="s">
        <v>12</v>
      </c>
      <c r="Z6" s="14" t="s">
        <v>2</v>
      </c>
      <c r="AA6" s="40" t="s">
        <v>3</v>
      </c>
      <c r="AB6" s="91">
        <f>+Portafolio!D15</f>
        <v>0</v>
      </c>
      <c r="AC6" s="118"/>
      <c r="AD6" s="74">
        <f>IF($B6=$AB4,-AB6,IF($B6=$AB3,-AB6,0))</f>
        <v>0</v>
      </c>
      <c r="AE6" s="111"/>
      <c r="AF6" s="48" t="s">
        <v>11</v>
      </c>
      <c r="AG6" s="14" t="s">
        <v>12</v>
      </c>
      <c r="AH6" s="14" t="s">
        <v>2</v>
      </c>
      <c r="AI6" s="49" t="s">
        <v>3</v>
      </c>
      <c r="AJ6" s="91">
        <f>+Portafolio!D19</f>
        <v>0</v>
      </c>
      <c r="AK6" s="118"/>
      <c r="AL6" s="74">
        <f>IF($B6=AJ4,-AJ6,IF($B6=AJ3,-AJ6,0))</f>
        <v>0</v>
      </c>
      <c r="AM6" s="111"/>
      <c r="AN6" s="16" t="s">
        <v>11</v>
      </c>
      <c r="AO6" s="14" t="s">
        <v>12</v>
      </c>
      <c r="AP6" s="14" t="s">
        <v>2</v>
      </c>
      <c r="AQ6" s="15" t="s">
        <v>3</v>
      </c>
      <c r="AR6" s="91">
        <f>+Portafolio!D23</f>
        <v>0</v>
      </c>
      <c r="AS6" s="118"/>
      <c r="AT6" s="74">
        <f>IF($B6=AR4,-AR6,IF($B6=AR3,-AR6,0))</f>
        <v>0</v>
      </c>
      <c r="AU6" s="115"/>
      <c r="AV6" s="16" t="s">
        <v>11</v>
      </c>
      <c r="AW6" s="14" t="s">
        <v>12</v>
      </c>
      <c r="AX6" s="14" t="s">
        <v>2</v>
      </c>
      <c r="AY6" s="15" t="s">
        <v>3</v>
      </c>
      <c r="AZ6" s="91">
        <f>+Portafolio!D25</f>
        <v>0</v>
      </c>
      <c r="BA6" s="118"/>
      <c r="BB6" s="74">
        <f>IF($B6=AZ4,-AZ6,IF($B6=AZ3,-AZ6,0))</f>
        <v>0</v>
      </c>
      <c r="BC6" s="115"/>
      <c r="BD6" s="16" t="s">
        <v>11</v>
      </c>
      <c r="BE6" s="14" t="s">
        <v>12</v>
      </c>
      <c r="BF6" s="14" t="s">
        <v>2</v>
      </c>
      <c r="BG6" s="15" t="s">
        <v>3</v>
      </c>
      <c r="BH6" s="91">
        <f>+Portafolio!D27</f>
        <v>0</v>
      </c>
      <c r="BI6" s="118"/>
      <c r="BJ6" s="74">
        <f>IF($B6=BH4,-BH6,IF($B6=BH3,-BH6,0))</f>
        <v>0</v>
      </c>
      <c r="BK6" s="111"/>
      <c r="BL6" s="16" t="s">
        <v>11</v>
      </c>
      <c r="BM6" s="14" t="s">
        <v>12</v>
      </c>
      <c r="BN6" s="14" t="s">
        <v>2</v>
      </c>
      <c r="BO6" s="15" t="s">
        <v>3</v>
      </c>
      <c r="BP6" s="91">
        <f>+Portafolio!D11</f>
        <v>0</v>
      </c>
      <c r="BQ6" s="118"/>
      <c r="BR6" s="74">
        <f>IF($B6=BP4,-BP6,IF($B6=BP3,-BP6,0))</f>
        <v>0</v>
      </c>
      <c r="BS6" s="115"/>
      <c r="BT6" s="16" t="s">
        <v>11</v>
      </c>
      <c r="BU6" s="14" t="s">
        <v>12</v>
      </c>
      <c r="BV6" s="14" t="s">
        <v>2</v>
      </c>
      <c r="BW6" s="15" t="s">
        <v>3</v>
      </c>
      <c r="BX6" s="91">
        <f>+Portafolio!D7</f>
        <v>0</v>
      </c>
      <c r="BY6" s="118"/>
      <c r="BZ6" s="74">
        <f>IF($B6=BX4,-BX6,IF($B6=BX3,-BX6,0))</f>
        <v>0</v>
      </c>
      <c r="CA6" s="115"/>
      <c r="CB6" s="16" t="s">
        <v>11</v>
      </c>
      <c r="CC6" s="14" t="s">
        <v>12</v>
      </c>
      <c r="CD6" s="14" t="s">
        <v>2</v>
      </c>
      <c r="CE6" s="15" t="s">
        <v>3</v>
      </c>
      <c r="CF6" s="91">
        <f>+Portafolio!D9</f>
        <v>0</v>
      </c>
      <c r="CG6" s="118"/>
      <c r="CH6" s="74">
        <f>IF($B6=CF4,-CF6,IF($B6=CF3,-CF6,0))</f>
        <v>0</v>
      </c>
      <c r="CI6" s="111"/>
      <c r="CJ6" s="43" t="s">
        <v>11</v>
      </c>
      <c r="CK6" s="14" t="s">
        <v>12</v>
      </c>
      <c r="CL6" s="14" t="s">
        <v>2</v>
      </c>
      <c r="CM6" s="44" t="s">
        <v>3</v>
      </c>
      <c r="CN6" s="91">
        <f>+Portafolio!D13</f>
        <v>0</v>
      </c>
      <c r="CO6" s="118"/>
      <c r="CP6" s="74">
        <f>IF($B6=CN4,-CN6,IF($B6=CN3,-CN6,0))</f>
        <v>0</v>
      </c>
      <c r="CQ6" s="111"/>
      <c r="CR6" s="64" t="s">
        <v>11</v>
      </c>
      <c r="CS6" s="14" t="s">
        <v>12</v>
      </c>
      <c r="CT6" s="14" t="s">
        <v>2</v>
      </c>
      <c r="CU6" s="65" t="s">
        <v>3</v>
      </c>
      <c r="CV6" s="91">
        <f>+Portafolio!D33</f>
        <v>0</v>
      </c>
      <c r="CW6" s="118"/>
      <c r="CX6" s="74">
        <v>0</v>
      </c>
      <c r="CY6" s="111"/>
      <c r="CZ6" s="66" t="s">
        <v>11</v>
      </c>
      <c r="DA6" s="14" t="s">
        <v>12</v>
      </c>
      <c r="DB6" s="14" t="s">
        <v>2</v>
      </c>
      <c r="DC6" s="67" t="s">
        <v>3</v>
      </c>
      <c r="DD6" s="91">
        <f>+Portafolio!D29</f>
        <v>0</v>
      </c>
      <c r="DE6" s="118"/>
      <c r="DF6" s="74">
        <v>0</v>
      </c>
      <c r="DG6" s="115"/>
      <c r="DH6" s="71" t="s">
        <v>11</v>
      </c>
      <c r="DI6" s="14" t="s">
        <v>12</v>
      </c>
      <c r="DJ6" s="14" t="s">
        <v>2</v>
      </c>
      <c r="DK6" s="72" t="s">
        <v>3</v>
      </c>
      <c r="DL6" s="91">
        <f>+Portafolio!D31</f>
        <v>0</v>
      </c>
      <c r="DM6" s="118"/>
      <c r="DN6" s="74">
        <f>-DL6</f>
        <v>0</v>
      </c>
      <c r="DO6" s="115"/>
      <c r="DP6" s="68" t="s">
        <v>11</v>
      </c>
      <c r="DQ6" s="14" t="s">
        <v>12</v>
      </c>
      <c r="DR6" s="14" t="s">
        <v>2</v>
      </c>
      <c r="DS6" s="69" t="s">
        <v>3</v>
      </c>
      <c r="DT6" s="91">
        <f>+Portafolio!D35</f>
        <v>0</v>
      </c>
      <c r="DU6" s="118"/>
      <c r="DV6" s="74">
        <v>0</v>
      </c>
      <c r="DW6" s="115"/>
      <c r="DX6" s="93" t="s">
        <v>11</v>
      </c>
      <c r="DY6" s="14" t="s">
        <v>12</v>
      </c>
      <c r="DZ6" s="14" t="s">
        <v>2</v>
      </c>
      <c r="EA6" s="92" t="s">
        <v>3</v>
      </c>
      <c r="EB6" s="91">
        <f>+Portafolio!D37</f>
        <v>0</v>
      </c>
      <c r="EC6" s="118"/>
      <c r="ED6" s="74">
        <f>-EB6</f>
        <v>0</v>
      </c>
      <c r="EF6" s="102"/>
      <c r="EG6" s="105"/>
      <c r="EH6" s="80"/>
      <c r="EI6" s="108"/>
    </row>
    <row r="7" spans="1:140" ht="15.75" x14ac:dyDescent="0.25">
      <c r="A7" s="1">
        <v>20</v>
      </c>
      <c r="B7" s="1">
        <v>12</v>
      </c>
      <c r="C7" s="1">
        <v>2021</v>
      </c>
      <c r="D7" s="3">
        <v>44550</v>
      </c>
      <c r="E7" s="2">
        <f>+D7-D6</f>
        <v>91</v>
      </c>
      <c r="G7" s="10">
        <v>3.7499999999999999E-2</v>
      </c>
      <c r="H7" s="8">
        <v>0.25</v>
      </c>
      <c r="I7" s="2">
        <f>IF(J7&lt;&gt;0,H7*L6,0)</f>
        <v>0</v>
      </c>
      <c r="J7" s="2">
        <f>IF(MONTH($D7)=L$3,L6*G7*($E6+$E7)/365,0)+IF(MONTH($D7)=L$4,L6*G7*($E6+$E7)/365,0)</f>
        <v>0</v>
      </c>
      <c r="K7" s="2">
        <f t="shared" ref="K7:K19" si="0">+J7*(1-I$4)</f>
        <v>0</v>
      </c>
      <c r="L7" s="2">
        <f>+L6-I7</f>
        <v>0</v>
      </c>
      <c r="M7" s="2">
        <f>I7+K7</f>
        <v>0</v>
      </c>
      <c r="N7" s="74">
        <f>+J7+I7</f>
        <v>0</v>
      </c>
      <c r="O7" s="5">
        <v>4.7500000000000001E-2</v>
      </c>
      <c r="P7" s="8"/>
      <c r="Q7" s="2">
        <f t="shared" ref="Q7:Q9" si="1">IF(R7&lt;&gt;0,P7*T6,0)</f>
        <v>0</v>
      </c>
      <c r="R7" s="2">
        <f t="shared" ref="R7:R9" si="2">IF(MONTH($D7)=T$3,T6*O7*($E6+$E7)/365,0)+IF(MONTH($D7)=T$4,T6*O7*($E6+$E7)/365,0)</f>
        <v>0</v>
      </c>
      <c r="S7" s="2">
        <f t="shared" ref="S7:S9" si="3">+R7*(1-Q$4)</f>
        <v>0</v>
      </c>
      <c r="T7" s="2">
        <f t="shared" ref="T7:T9" si="4">+T6-Q7</f>
        <v>0</v>
      </c>
      <c r="U7" s="2">
        <f t="shared" ref="U7:U9" si="5">Q7+S7</f>
        <v>0</v>
      </c>
      <c r="V7" s="74">
        <f>+R7+Q7</f>
        <v>0</v>
      </c>
      <c r="W7" s="41">
        <v>3.7499999999999999E-2</v>
      </c>
      <c r="X7" s="8">
        <v>0.25</v>
      </c>
      <c r="Y7" s="2">
        <f t="shared" ref="Y7:Y19" si="6">IF(Z7&lt;&gt;0,X7*AB6,0)</f>
        <v>0</v>
      </c>
      <c r="Z7" s="2">
        <f>IF(MONTH($D7)=AB$3,AB6*W7*($E6+$E7)/365,0)+IF(MONTH($D7)=AB$4,AB6*W7*($E6+$E7)/365,0)</f>
        <v>0</v>
      </c>
      <c r="AA7" s="2">
        <f>+Z7*(1-Y$4)</f>
        <v>0</v>
      </c>
      <c r="AB7" s="2">
        <f>+AB6-Y7</f>
        <v>0</v>
      </c>
      <c r="AC7" s="2">
        <f>Y7+AA7</f>
        <v>0</v>
      </c>
      <c r="AD7" s="74">
        <f>+Z7+Y7</f>
        <v>0</v>
      </c>
      <c r="AE7" s="5">
        <v>4.4999999999999998E-2</v>
      </c>
      <c r="AF7" s="8"/>
      <c r="AG7" s="2">
        <f t="shared" ref="AG7:AG16" si="7">IF(AH7&lt;&gt;0,AF7*AJ6,0)</f>
        <v>0</v>
      </c>
      <c r="AH7" s="2">
        <f>IF(MONTH($D7)=AJ$3,AJ6*AE7*($E6+$E7)/365,0)+IF(MONTH($D7)=AJ$4,AJ6*AE7*($E6+$E7)/365,0)</f>
        <v>0</v>
      </c>
      <c r="AI7" s="2">
        <f t="shared" ref="AI7:AI16" si="8">+AH7*(1-AG$4)</f>
        <v>0</v>
      </c>
      <c r="AJ7" s="2">
        <f>+AJ6-AG7</f>
        <v>0</v>
      </c>
      <c r="AK7" s="2">
        <f>AG7+AI7</f>
        <v>0</v>
      </c>
      <c r="AL7" s="74">
        <f>+AH7+AG7</f>
        <v>0</v>
      </c>
      <c r="AM7" s="5">
        <v>4.2500000000000003E-2</v>
      </c>
      <c r="AN7" s="8"/>
      <c r="AO7" s="2">
        <f>IF(AP7&lt;&gt;0,AN7*AR6,0)</f>
        <v>0</v>
      </c>
      <c r="AP7" s="2">
        <f>IF(MONTH($D7)=AR$3,AR6*AM7*($E6+$E7)/365,0)+IF(MONTH($D7)=AR$4,AR6*AM7*($E6+$E7)/365,0)</f>
        <v>0</v>
      </c>
      <c r="AQ7" s="2">
        <f>+AP7*(1-AO$4)</f>
        <v>0</v>
      </c>
      <c r="AR7" s="2">
        <f>+AR6-AO7</f>
        <v>0</v>
      </c>
      <c r="AS7" s="2">
        <f>AO7+AQ7</f>
        <v>0</v>
      </c>
      <c r="AT7" s="74">
        <f>+AP7+AO7</f>
        <v>0</v>
      </c>
      <c r="AU7" s="41">
        <v>0.04</v>
      </c>
      <c r="AV7" s="8"/>
      <c r="AW7" s="2">
        <f>IF(AX7&lt;&gt;0,AV7*AZ6,0)</f>
        <v>0</v>
      </c>
      <c r="AX7" s="2">
        <f>IF(MONTH($D7)=AZ$3,AZ6*AU7*($E6+$E7)/365,0)+IF(MONTH($D7)=AZ$4,AZ6*AU7*($E6+$E7)/365,0)</f>
        <v>0</v>
      </c>
      <c r="AY7" s="2">
        <f>+AX7*(1-AW$4)</f>
        <v>0</v>
      </c>
      <c r="AZ7" s="2">
        <f>+AZ6-AW7</f>
        <v>0</v>
      </c>
      <c r="BA7" s="2">
        <f>AW7+AY7</f>
        <v>0</v>
      </c>
      <c r="BB7" s="74">
        <f>+AX7+AW7</f>
        <v>0</v>
      </c>
      <c r="BC7" s="5">
        <v>3.7499999999999999E-2</v>
      </c>
      <c r="BD7" s="8"/>
      <c r="BE7" s="2">
        <f t="shared" ref="BE7:BE9" si="9">IF(BF7&lt;&gt;0,BD7*BH6,0)</f>
        <v>0</v>
      </c>
      <c r="BF7" s="2">
        <f t="shared" ref="BF7:BF9" si="10">IF(MONTH($D7)=BH$3,BH6*BC7*($E6+$E7)/365,0)+IF(MONTH($D7)=BH$4,BH6*BC7*($E6+$E7)/365,0)</f>
        <v>0</v>
      </c>
      <c r="BG7" s="2">
        <f t="shared" ref="BG7:BG9" si="11">+BF7*(1-BE$4)</f>
        <v>0</v>
      </c>
      <c r="BH7" s="2">
        <f t="shared" ref="BH7:BH9" si="12">+BH6-BE7</f>
        <v>0</v>
      </c>
      <c r="BI7" s="2">
        <f t="shared" ref="BI7:BI9" si="13">BE7+BG7</f>
        <v>0</v>
      </c>
      <c r="BJ7" s="74">
        <f t="shared" ref="BJ7:BJ12" si="14">+BF7+BE7</f>
        <v>0</v>
      </c>
      <c r="BK7" s="5">
        <v>4.4999999999999998E-2</v>
      </c>
      <c r="BL7" s="8"/>
      <c r="BM7" s="2">
        <f>IF(BN7&lt;&gt;0,BL7*BP6,0)</f>
        <v>0</v>
      </c>
      <c r="BN7" s="2">
        <f>IF(MONTH($D7)=BP$3,BP6*BK7*($E6+$E7)/365,0)+IF(MONTH($D7)=BP$4,BP6*BK7*($E6+$E7)/365,0)</f>
        <v>0</v>
      </c>
      <c r="BO7" s="2">
        <f>+BN7*(1-BM$4)</f>
        <v>0</v>
      </c>
      <c r="BP7" s="2">
        <f>+BP6-BM7</f>
        <v>0</v>
      </c>
      <c r="BQ7" s="2">
        <f>BM7+BO7</f>
        <v>0</v>
      </c>
      <c r="BR7" s="74">
        <f>+BN7+BM7</f>
        <v>0</v>
      </c>
      <c r="BS7" s="5">
        <v>0.04</v>
      </c>
      <c r="BT7" s="8"/>
      <c r="BU7" s="2">
        <f t="shared" ref="BU7:BU10" si="15">IF(BV7&lt;&gt;0,BT7*BX6,0)</f>
        <v>0</v>
      </c>
      <c r="BV7" s="2">
        <f t="shared" ref="BV7:BV10" si="16">IF(MONTH($D7)=BX$3,BX6*BS7*($E6+$E7)/365,0)+IF(MONTH($D7)=BX$4,BX6*BS7*($E6+$E7)/365,0)</f>
        <v>0</v>
      </c>
      <c r="BW7" s="2">
        <f>+BV7*(1-BU$4)</f>
        <v>0</v>
      </c>
      <c r="BX7" s="2">
        <f t="shared" ref="BX7:BX10" si="17">+BX6-BU7</f>
        <v>0</v>
      </c>
      <c r="BY7" s="2">
        <f>BU7+BW7</f>
        <v>0</v>
      </c>
      <c r="BZ7" s="74">
        <f>+BV7+BU7</f>
        <v>0</v>
      </c>
      <c r="CA7" s="5">
        <v>0.05</v>
      </c>
      <c r="CB7" s="8"/>
      <c r="CC7" s="2">
        <f>IF(CD7&lt;&gt;0,CB7*CF6,0)</f>
        <v>0</v>
      </c>
      <c r="CD7" s="2">
        <f>IF(MONTH($D7)=CF$3,CF6*CA7*($E6+$E7)/365,0)+IF(MONTH($D7)=CF$4,CF6*CA7*($E6+$E7)/365,0)</f>
        <v>0</v>
      </c>
      <c r="CE7" s="2">
        <f t="shared" ref="CE7:CE12" si="18">+CD7*(1-CC$4)</f>
        <v>0</v>
      </c>
      <c r="CF7" s="2">
        <f>+CF6-CC7</f>
        <v>0</v>
      </c>
      <c r="CG7" s="2">
        <f>CC7+CE7</f>
        <v>0</v>
      </c>
      <c r="CH7" s="74">
        <f>+CD7+CC7</f>
        <v>0</v>
      </c>
      <c r="CI7" s="5">
        <v>4.2500000000000003E-2</v>
      </c>
      <c r="CJ7" s="8"/>
      <c r="CK7" s="2">
        <f>IF(CL7&lt;&gt;0,CJ7*CN6,0)</f>
        <v>0</v>
      </c>
      <c r="CL7" s="2">
        <f>IF(MONTH($D7)=CN$3,CN6*CI7*($E6+$E7)/365,0)+IF(MONTH($D7)=CN$4,CN6*CI7*($E6+$E7)/365,0)</f>
        <v>0</v>
      </c>
      <c r="CM7" s="2">
        <f t="shared" ref="CM7:CM16" si="19">+CL7*(1-CK$4)</f>
        <v>0</v>
      </c>
      <c r="CN7" s="2">
        <f>+CN6-CK7</f>
        <v>0</v>
      </c>
      <c r="CO7" s="2">
        <f>CK7+CM7</f>
        <v>0</v>
      </c>
      <c r="CP7" s="74">
        <f t="shared" ref="CP7:CP15" si="20">+CL7+CK7</f>
        <v>0</v>
      </c>
      <c r="CQ7" s="5">
        <v>0.02</v>
      </c>
      <c r="CR7" s="8"/>
      <c r="CS7" s="2">
        <f>IF(CT7&lt;&gt;0,CR7*CV6,0)</f>
        <v>0</v>
      </c>
      <c r="CT7" s="2">
        <f>IF(MONTH($D7)=CV$3,CV6*CQ7*($E6+$E7+E5-2)/365,0)+IF(MONTH($D7)=CV$4,CV6*CQ7*($E6+$E7+E5-2)/365,0)</f>
        <v>0</v>
      </c>
      <c r="CU7" s="2">
        <f>+CT7*(1-CS$4)</f>
        <v>0</v>
      </c>
      <c r="CV7" s="2">
        <f>+CV6-CS7</f>
        <v>0</v>
      </c>
      <c r="CW7" s="2">
        <f>CS7+CU7</f>
        <v>0</v>
      </c>
      <c r="CX7" s="74">
        <f>+CT7+CS7</f>
        <v>0</v>
      </c>
      <c r="CY7" s="5">
        <v>0.02</v>
      </c>
      <c r="CZ7" s="8">
        <v>0.33333333333333331</v>
      </c>
      <c r="DA7" s="2">
        <f t="shared" ref="DA7:DA15" si="21">IF(DB7&lt;&gt;0,CZ7*DD6,0)</f>
        <v>0</v>
      </c>
      <c r="DB7" s="2">
        <f>IF(MONTH($D7)=DD$3,DD6*CY7*($E6+$E7)/365,0)+IF(MONTH($D7)=DD$4,DD6*CY7*($E6+$E7)/365,0)</f>
        <v>0</v>
      </c>
      <c r="DC7" s="2">
        <f>+DB7*(1-DA$4)</f>
        <v>0</v>
      </c>
      <c r="DD7" s="2">
        <f>+DD6-DA7</f>
        <v>0</v>
      </c>
      <c r="DE7" s="2">
        <f>DA7+DC7</f>
        <v>0</v>
      </c>
      <c r="DF7" s="74">
        <f>+DB7+DA7</f>
        <v>0</v>
      </c>
      <c r="DG7" s="5">
        <v>0.02</v>
      </c>
      <c r="DH7" s="8"/>
      <c r="DI7" s="2">
        <f t="shared" ref="DI7" si="22">IF(DJ7&lt;&gt;0,DH7*DL6,0)</f>
        <v>0</v>
      </c>
      <c r="DJ7" s="2">
        <f>IF(MONTH($D7)=DL$3,DL6*DG7*($E6+$E7)/365,0)+IF(MONTH($D7)=DL$4,DL6*DG7*($E6+$E7)/365,0)</f>
        <v>0</v>
      </c>
      <c r="DK7" s="2">
        <f>+DJ7*(1-DI$4)</f>
        <v>0</v>
      </c>
      <c r="DL7" s="2">
        <f>+DL6-DI7</f>
        <v>0</v>
      </c>
      <c r="DM7" s="2">
        <f>DI7+DK7</f>
        <v>0</v>
      </c>
      <c r="DN7" s="74">
        <f>+DJ7+DI7</f>
        <v>0</v>
      </c>
      <c r="DO7" s="5">
        <v>0.02</v>
      </c>
      <c r="DP7" s="8"/>
      <c r="DQ7" s="2">
        <f>IF(DR7&lt;&gt;0,#REF!*DT6,0)</f>
        <v>0</v>
      </c>
      <c r="DR7" s="2"/>
      <c r="DS7" s="2">
        <f>+DR7*(1-DQ$4)</f>
        <v>0</v>
      </c>
      <c r="DT7" s="2">
        <f>+DT6-DQ7</f>
        <v>0</v>
      </c>
      <c r="DU7" s="2">
        <f>DQ7+DS7</f>
        <v>0</v>
      </c>
      <c r="DV7" s="74">
        <f>+DR7+DQ7</f>
        <v>0</v>
      </c>
      <c r="DW7" s="5">
        <v>0.02</v>
      </c>
      <c r="DX7" s="8"/>
      <c r="DY7" s="2">
        <f>IF(DZ7&lt;&gt;0,#REF!*EB6,0)</f>
        <v>0</v>
      </c>
      <c r="DZ7" s="2"/>
      <c r="EA7" s="2">
        <f>+DZ7*(1-DY$4)</f>
        <v>0</v>
      </c>
      <c r="EB7" s="2">
        <f>+EB6-DY7</f>
        <v>0</v>
      </c>
      <c r="EC7" s="2">
        <f>DY7+EA7</f>
        <v>0</v>
      </c>
      <c r="ED7" s="74">
        <f>+DZ7+DY7</f>
        <v>0</v>
      </c>
      <c r="EF7" s="83">
        <f>+I7+Y7+AG7+BE7+BM7+BU7+CC7+CK7+Q7+AO7+AW7+CS7+DA7+DI7+DQ7+DY7</f>
        <v>0</v>
      </c>
      <c r="EG7" s="84">
        <f>+K7+AA7+AI7+BG7+BO7+BW7+CE7+CM7+S7+AQ7+AY7+CU7+DC7+DK7+DS7+EA7</f>
        <v>0</v>
      </c>
      <c r="EH7" s="80"/>
      <c r="EI7" s="87" t="str">
        <f>IF((+L6+AR6+BH6+BP6+BX6+CF6+AB6+CN6+T6+AJ6+AZ6+CV6+DD6+DL6+DT6+EB6)=0,"",(+G7*L6+AM7*AR6+BC7*BH6+BK7*BP6+BS7*BX6+CA7*CF6+W7*AB6+CI7*CN6+O7*T6+AJ6*AE7+AZ6*AU7+CV6*CQ7+CY7*DD6+DL6*DG7+DT6*DO7+EB6*DW7)/(+L6+AR6+BH6+BP6+BX6+CF6+AB6+CN6+T6+AJ6+AZ6+CV6+DD6+DL6+DT6+EB6))</f>
        <v/>
      </c>
    </row>
    <row r="8" spans="1:140" ht="15.75" x14ac:dyDescent="0.25">
      <c r="A8" s="1">
        <v>21</v>
      </c>
      <c r="B8" s="1">
        <v>3</v>
      </c>
      <c r="C8" s="1">
        <v>2022</v>
      </c>
      <c r="D8" s="3">
        <v>44641</v>
      </c>
      <c r="E8" s="2">
        <f>+D8-D7</f>
        <v>91</v>
      </c>
      <c r="G8" s="5">
        <v>0.04</v>
      </c>
      <c r="H8" s="8"/>
      <c r="I8" s="2">
        <f t="shared" ref="I8:I19" si="23">IF(J8&lt;&gt;0,H8*L7,0)</f>
        <v>0</v>
      </c>
      <c r="J8" s="2">
        <f>IF(MONTH($D8)=L$3,L7*G8*($E7+$E8)/365,0)+IF(MONTH($D8)=L$4,L7*G8*($E7+$E8)/365,0)</f>
        <v>0</v>
      </c>
      <c r="K8" s="2">
        <f>+J8*(1-I$4)</f>
        <v>0</v>
      </c>
      <c r="L8" s="2">
        <f>+L7-I8</f>
        <v>0</v>
      </c>
      <c r="M8" s="2">
        <f t="shared" ref="M8:M19" si="24">I8+K8</f>
        <v>0</v>
      </c>
      <c r="N8" s="74">
        <f>+J8+I8</f>
        <v>0</v>
      </c>
      <c r="O8" s="5">
        <v>4.7500000000000001E-2</v>
      </c>
      <c r="P8" s="9"/>
      <c r="Q8" s="2">
        <f>IF(R8&lt;&gt;0,P8*T7,0)</f>
        <v>0</v>
      </c>
      <c r="R8" s="2">
        <f t="shared" si="2"/>
        <v>0</v>
      </c>
      <c r="S8" s="2">
        <f t="shared" si="3"/>
        <v>0</v>
      </c>
      <c r="T8" s="2">
        <f t="shared" si="4"/>
        <v>0</v>
      </c>
      <c r="U8" s="2">
        <f t="shared" si="5"/>
        <v>0</v>
      </c>
      <c r="V8" s="74">
        <f>+R8+Q8</f>
        <v>0</v>
      </c>
      <c r="W8" s="5">
        <v>0.04</v>
      </c>
      <c r="X8" s="8"/>
      <c r="Y8" s="2">
        <f>IF(Z8&lt;&gt;0,X8*AB7,0)</f>
        <v>0</v>
      </c>
      <c r="Z8" s="2">
        <f>IF(MONTH($D8)=AB$3,AB7*W8*($E7+$E8)/365,0)+IF(MONTH($D8)=AB$4,AB7*W8*($E7+$E8)/365,0)</f>
        <v>0</v>
      </c>
      <c r="AA8" s="2">
        <f>+Z8*(1-Y$4)</f>
        <v>0</v>
      </c>
      <c r="AB8" s="2">
        <f>+AB7-Y8</f>
        <v>0</v>
      </c>
      <c r="AC8" s="2">
        <f t="shared" ref="AC8:AC19" si="25">Y8+AA8</f>
        <v>0</v>
      </c>
      <c r="AD8" s="74">
        <f t="shared" ref="AD8:AD22" si="26">+Z8+Y8</f>
        <v>0</v>
      </c>
      <c r="AE8" s="5">
        <v>4.4999999999999998E-2</v>
      </c>
      <c r="AF8" s="8"/>
      <c r="AG8" s="2">
        <f>IF(AH8&lt;&gt;0,AF8*AJ7,0)</f>
        <v>0</v>
      </c>
      <c r="AH8" s="2">
        <f>IF(MONTH($D8)=AJ$3,AJ7*AE8*($E7+$E8)/365,0)+IF(MONTH($D8)=AJ$4,AJ7*AE8*($E7+$E8)/365,0)</f>
        <v>0</v>
      </c>
      <c r="AI8" s="2">
        <f t="shared" si="8"/>
        <v>0</v>
      </c>
      <c r="AJ8" s="2">
        <f>+AJ7-AG8</f>
        <v>0</v>
      </c>
      <c r="AK8" s="2">
        <f t="shared" ref="AK8:AK16" si="27">AG8+AI8</f>
        <v>0</v>
      </c>
      <c r="AL8" s="74">
        <f>+AH8+AG8</f>
        <v>0</v>
      </c>
      <c r="AM8" s="5">
        <v>4.2500000000000003E-2</v>
      </c>
      <c r="AN8" s="8"/>
      <c r="AO8" s="2">
        <f>IF(AP8&lt;&gt;0,AN8*AR7,0)</f>
        <v>0</v>
      </c>
      <c r="AP8" s="2">
        <f>IF(MONTH($D8)=AR$3,AR7*AM8*($E7+$E8)/365,0)+IF(MONTH($D8)=AR$4,AR7*AM8*($E7+$E8)/365,0)</f>
        <v>0</v>
      </c>
      <c r="AQ8" s="2">
        <f>+AP8*(1-AO$4)</f>
        <v>0</v>
      </c>
      <c r="AR8" s="2">
        <f>+AR7-AO8</f>
        <v>0</v>
      </c>
      <c r="AS8" s="2">
        <f>AO8+AQ8</f>
        <v>0</v>
      </c>
      <c r="AT8" s="74">
        <f>+AP8+AO8</f>
        <v>0</v>
      </c>
      <c r="AU8" s="5">
        <v>4.4999999999999998E-2</v>
      </c>
      <c r="AV8" s="8"/>
      <c r="AW8" s="2">
        <f t="shared" ref="AW8:AW23" si="28">IF(AX8&lt;&gt;0,AV8*AZ7,0)</f>
        <v>0</v>
      </c>
      <c r="AX8" s="2">
        <f t="shared" ref="AX8:AX23" si="29">IF(MONTH($D8)=AZ$3,AZ7*AU8*($E7+$E8)/365,0)+IF(MONTH($D8)=AZ$4,AZ7*AU8*($E7+$E8)/365,0)</f>
        <v>0</v>
      </c>
      <c r="AY8" s="2">
        <f t="shared" ref="AY8:AY16" si="30">+AX8*(1-AW$4)</f>
        <v>0</v>
      </c>
      <c r="AZ8" s="2">
        <f>+AZ7-AW8</f>
        <v>0</v>
      </c>
      <c r="BA8" s="2">
        <f t="shared" ref="BA8:BA23" si="31">AW8+AY8</f>
        <v>0</v>
      </c>
      <c r="BB8" s="74">
        <f t="shared" ref="BB8:BB26" si="32">+AX8+AW8</f>
        <v>0</v>
      </c>
      <c r="BC8" s="5">
        <v>3.7499999999999999E-2</v>
      </c>
      <c r="BD8" s="8"/>
      <c r="BE8" s="2">
        <f t="shared" si="9"/>
        <v>0</v>
      </c>
      <c r="BF8" s="2">
        <f t="shared" si="10"/>
        <v>0</v>
      </c>
      <c r="BG8" s="2">
        <f t="shared" si="11"/>
        <v>0</v>
      </c>
      <c r="BH8" s="2">
        <f t="shared" si="12"/>
        <v>0</v>
      </c>
      <c r="BI8" s="2">
        <f t="shared" si="13"/>
        <v>0</v>
      </c>
      <c r="BJ8" s="74">
        <f t="shared" si="14"/>
        <v>0</v>
      </c>
      <c r="BK8" s="5">
        <v>4.4999999999999998E-2</v>
      </c>
      <c r="BL8" s="2"/>
      <c r="BM8" s="2">
        <f>IF(BN8&lt;&gt;0,BL8*BP7,0)</f>
        <v>0</v>
      </c>
      <c r="BN8" s="2">
        <f>IF(MONTH($D8)=BP$3,BP7*BK8*($E7+$E8)/365,0)+IF(MONTH($D8)=BP$4,BP7*BK8*($E7+$E8)/365,0)</f>
        <v>0</v>
      </c>
      <c r="BO8" s="2">
        <f>+BN8*(1-BM$4)</f>
        <v>0</v>
      </c>
      <c r="BP8" s="2">
        <f>+BP7-BM8</f>
        <v>0</v>
      </c>
      <c r="BQ8" s="2">
        <f>BM8+BO8</f>
        <v>0</v>
      </c>
      <c r="BR8" s="74">
        <f>+BN8+BM8</f>
        <v>0</v>
      </c>
      <c r="BS8" s="5">
        <v>0.04</v>
      </c>
      <c r="BT8" s="8"/>
      <c r="BU8" s="2">
        <f t="shared" si="15"/>
        <v>0</v>
      </c>
      <c r="BV8" s="2">
        <f t="shared" si="16"/>
        <v>0</v>
      </c>
      <c r="BW8" s="2">
        <f t="shared" ref="BW8:BW10" si="33">+BV8*(1-BU$4)</f>
        <v>0</v>
      </c>
      <c r="BX8" s="2">
        <f t="shared" si="17"/>
        <v>0</v>
      </c>
      <c r="BY8" s="2">
        <f t="shared" ref="BY8:BY10" si="34">BU8+BW8</f>
        <v>0</v>
      </c>
      <c r="BZ8" s="74">
        <f t="shared" ref="BZ8:BZ13" si="35">+BV8+BU8</f>
        <v>0</v>
      </c>
      <c r="CA8" s="5">
        <v>0.05</v>
      </c>
      <c r="CB8" s="9">
        <v>0.5</v>
      </c>
      <c r="CC8" s="2">
        <f>IF(CD8&lt;&gt;0,CB8*CF7,0)</f>
        <v>0</v>
      </c>
      <c r="CD8" s="2">
        <f>IF(MONTH($D8)=CF$3,CF7*CA8*($E7+$E8)/365,0)+IF(MONTH($D8)=CF$4,CF7*CA8*($E7+$E8)/365,0)</f>
        <v>0</v>
      </c>
      <c r="CE8" s="2">
        <f t="shared" si="18"/>
        <v>0</v>
      </c>
      <c r="CF8" s="2">
        <f>+CF7-CC8</f>
        <v>0</v>
      </c>
      <c r="CG8" s="2">
        <f t="shared" ref="CG8:CG12" si="36">CC8+CE8</f>
        <v>0</v>
      </c>
      <c r="CH8" s="74">
        <f t="shared" ref="CH8:CH15" si="37">+CD8+CC8</f>
        <v>0</v>
      </c>
      <c r="CI8" s="5">
        <v>4.2500000000000003E-2</v>
      </c>
      <c r="CJ8" s="8">
        <v>0.33333333333333331</v>
      </c>
      <c r="CK8" s="2">
        <f t="shared" ref="CK8:CK16" si="38">IF(CL8&lt;&gt;0,CJ8*CN7,0)</f>
        <v>0</v>
      </c>
      <c r="CL8" s="2">
        <f>IF(MONTH($D8)=CN$3,CN7*CI8*($E7+$E8)/365,0)+IF(MONTH($D8)=CN$4,CN7*CI8*($E7+$E8)/365,0)</f>
        <v>0</v>
      </c>
      <c r="CM8" s="2">
        <f t="shared" si="19"/>
        <v>0</v>
      </c>
      <c r="CN8" s="2">
        <f>+CN7-CK8</f>
        <v>0</v>
      </c>
      <c r="CO8" s="2">
        <f t="shared" ref="CO8:CO16" si="39">CK8+CM8</f>
        <v>0</v>
      </c>
      <c r="CP8" s="74">
        <f t="shared" si="20"/>
        <v>0</v>
      </c>
      <c r="CQ8" s="5">
        <v>0.02</v>
      </c>
      <c r="CR8" s="8"/>
      <c r="CS8" s="2">
        <f>IF(CT8&lt;&gt;0,CR8*CV7,0)</f>
        <v>0</v>
      </c>
      <c r="CT8" s="2">
        <f t="shared" ref="CT8" si="40">IF(MONTH($D8)=CV$3,CV7*CQ8*($E7+$E8)/365,0)+IF(MONTH($D8)=CV$4,CV7*CQ8*($E7+$E8)/365,0)</f>
        <v>0</v>
      </c>
      <c r="CU8" s="2">
        <f t="shared" ref="CU8:CU16" si="41">+CT8*(1-CS$4)</f>
        <v>0</v>
      </c>
      <c r="CV8" s="2">
        <f>+CV7-CS8</f>
        <v>0</v>
      </c>
      <c r="CW8" s="2">
        <f t="shared" ref="CW8:CW16" si="42">CS8+CU8</f>
        <v>0</v>
      </c>
      <c r="CX8" s="74">
        <f>+CT8+CS8</f>
        <v>0</v>
      </c>
      <c r="CY8" s="5">
        <v>0.02</v>
      </c>
      <c r="CZ8" s="8"/>
      <c r="DA8" s="2">
        <f t="shared" si="21"/>
        <v>0</v>
      </c>
      <c r="DB8" s="2">
        <f>IF(MONTH($D8)=DD$3,DD7*CY8*($E7+$E8)/365,0)+IF(MONTH($D8)=DD$4,DD7*CY8*($E7+$E8)/365,0)</f>
        <v>0</v>
      </c>
      <c r="DC8" s="2">
        <f t="shared" ref="DC8:DC15" si="43">+DB8*(1-DA$4)</f>
        <v>0</v>
      </c>
      <c r="DD8" s="2">
        <f>+DD7-DA8</f>
        <v>0</v>
      </c>
      <c r="DE8" s="2">
        <f t="shared" ref="DE8:DE15" si="44">DA8+DC8</f>
        <v>0</v>
      </c>
      <c r="DF8" s="74">
        <f t="shared" ref="DF8:DF18" si="45">+DB8+DA8</f>
        <v>0</v>
      </c>
      <c r="DG8" s="5">
        <v>0.02</v>
      </c>
      <c r="DH8" s="8">
        <v>0.33333333333333331</v>
      </c>
      <c r="DI8" s="2">
        <f>IF(DJ8&lt;&gt;0,DH7*DL7,0)</f>
        <v>0</v>
      </c>
      <c r="DJ8" s="2">
        <f>IF(MONTH($D8)=DL$3,DL7*DG8*($E7+$E8)/365,0)+IF(MONTH($D8)=DL$4,DL7*DG8*($E7+$E8)/365,0)</f>
        <v>0</v>
      </c>
      <c r="DK8" s="2">
        <f t="shared" ref="DK8:DK16" si="46">+DJ8*(1-DI$4)</f>
        <v>0</v>
      </c>
      <c r="DL8" s="2">
        <f>+DL7-DI8</f>
        <v>0</v>
      </c>
      <c r="DM8" s="2">
        <f t="shared" ref="DM8:DM16" si="47">DI8+DK8</f>
        <v>0</v>
      </c>
      <c r="DN8" s="74">
        <f t="shared" ref="DN8:DN19" si="48">+DJ8+DI8</f>
        <v>0</v>
      </c>
      <c r="DO8" s="5">
        <v>0.02</v>
      </c>
      <c r="DP8" s="8"/>
      <c r="DQ8" s="2">
        <f>IF(DR8&lt;&gt;0,DP7*DT7,0)</f>
        <v>0</v>
      </c>
      <c r="DR8" s="2">
        <f>IF(MONTH($D8)=DT$3,DT7*DO8*($E7+$E8+$E6-2)/365,0)+IF(MONTH($D8)=DT$4,DT7*DO8*($E7+$E8+$E6-2)/365,0)</f>
        <v>0</v>
      </c>
      <c r="DS8" s="2">
        <f t="shared" ref="DS8:DS18" si="49">+DR8*(1-DQ$4)</f>
        <v>0</v>
      </c>
      <c r="DT8" s="2">
        <f>+DT7-DQ8</f>
        <v>0</v>
      </c>
      <c r="DU8" s="2">
        <f t="shared" ref="DU8:DU18" si="50">DQ8+DS8</f>
        <v>0</v>
      </c>
      <c r="DV8" s="74">
        <f>+DR8+DQ8</f>
        <v>0</v>
      </c>
      <c r="DW8" s="5">
        <v>0.02</v>
      </c>
      <c r="DX8" s="8"/>
      <c r="DY8" s="2">
        <f>IF(DZ8&lt;&gt;0,DX7*EB7,0)</f>
        <v>0</v>
      </c>
      <c r="DZ8" s="2"/>
      <c r="EA8" s="2">
        <f t="shared" ref="EA8:EA19" si="51">+DZ8*(1-DY$4)</f>
        <v>0</v>
      </c>
      <c r="EB8" s="2">
        <f>+EB7-DY8</f>
        <v>0</v>
      </c>
      <c r="EC8" s="2">
        <f t="shared" ref="EC8:EC19" si="52">DY8+EA8</f>
        <v>0</v>
      </c>
      <c r="ED8" s="74">
        <f>+DZ8+DY8</f>
        <v>0</v>
      </c>
      <c r="EF8" s="81">
        <f t="shared" ref="EF8:EF27" si="53">+I8+Y8+AG8+BE8+BM8+BU8+CC8+CK8+Q8+AO8+AW8+CS8+DA8+DI8+DQ8+DY8</f>
        <v>0</v>
      </c>
      <c r="EG8" s="82">
        <f t="shared" ref="EG8:EG27" si="54">+K8+AA8+AI8+BG8+BO8+BW8+CE8+CM8+S8+AQ8+AY8+CU8+DC8+DK8+DS8+EA8</f>
        <v>0</v>
      </c>
      <c r="EH8" s="80"/>
      <c r="EI8" s="88" t="str">
        <f t="shared" ref="EI8:EI27" si="55">IF((+L7+AR7+BH7+BP7+BX7+CF7+AB7+CN7+T7+AJ7+AZ7+CV7+DD7+DL7+DT7+EB7)=0,"",(+G8*L7+AM8*AR7+BC8*BH7+BK8*BP7+BS8*BX7+CA8*CF7+W8*AB7+CI8*CN7+O8*T7+AJ7*AE8+AZ7*AU8+CV7*CQ8+CY8*DD7+DL7*DG8+DT7*DO8+EB7*DW8)/(+L7+AR7+BH7+BP7+BX7+CF7+AB7+CN7+T7+AJ7+AZ7+CV7+DD7+DL7+DT7+EB7))</f>
        <v/>
      </c>
      <c r="EJ8" s="2"/>
    </row>
    <row r="9" spans="1:140" ht="15.75" x14ac:dyDescent="0.25">
      <c r="A9" s="1">
        <v>20</v>
      </c>
      <c r="B9" s="1">
        <v>6</v>
      </c>
      <c r="C9" s="1">
        <v>2022</v>
      </c>
      <c r="D9" s="3">
        <v>44732</v>
      </c>
      <c r="E9" s="2">
        <f t="shared" ref="E9:E24" si="56">+D9-D8</f>
        <v>91</v>
      </c>
      <c r="G9" s="5">
        <v>0.04</v>
      </c>
      <c r="H9" s="8"/>
      <c r="I9" s="2">
        <f t="shared" si="23"/>
        <v>0</v>
      </c>
      <c r="J9" s="2">
        <f>IF(MONTH($D9)=L$3,L8*G9*($E8+$E9)/365,0)+IF(MONTH($D9)=L$4,L8*G9*($E8+$E9)/365,0)</f>
        <v>0</v>
      </c>
      <c r="K9" s="2">
        <f>+J9*(1-I$4)</f>
        <v>0</v>
      </c>
      <c r="L9" s="2">
        <f>+L8-I9</f>
        <v>0</v>
      </c>
      <c r="M9" s="2">
        <f>I9+K9</f>
        <v>0</v>
      </c>
      <c r="N9" s="74">
        <f t="shared" ref="N9:N22" si="57">+J9+I9</f>
        <v>0</v>
      </c>
      <c r="O9" s="41">
        <v>4.7500000000000001E-2</v>
      </c>
      <c r="P9" s="8">
        <v>1</v>
      </c>
      <c r="Q9" s="2">
        <f t="shared" si="1"/>
        <v>0</v>
      </c>
      <c r="R9" s="2">
        <f t="shared" si="2"/>
        <v>0</v>
      </c>
      <c r="S9" s="2">
        <f t="shared" si="3"/>
        <v>0</v>
      </c>
      <c r="T9" s="2">
        <f t="shared" si="4"/>
        <v>0</v>
      </c>
      <c r="U9" s="2">
        <f t="shared" si="5"/>
        <v>0</v>
      </c>
      <c r="V9" s="74">
        <f t="shared" ref="V9:V22" si="58">+R9+Q9</f>
        <v>0</v>
      </c>
      <c r="W9" s="5">
        <v>0.04</v>
      </c>
      <c r="X9" s="8"/>
      <c r="Y9" s="2">
        <f t="shared" si="6"/>
        <v>0</v>
      </c>
      <c r="Z9" s="2">
        <f t="shared" ref="Z9:Z19" si="59">IF(MONTH($D9)=AB$3,AB8*W9*($E8+$E9)/365,0)+IF(MONTH($D9)=AB$4,AB8*W9*($E8+$E9)/365,0)</f>
        <v>0</v>
      </c>
      <c r="AA9" s="2">
        <f t="shared" ref="AA9:AA19" si="60">+Z9*(1-Y$4)</f>
        <v>0</v>
      </c>
      <c r="AB9" s="2">
        <f t="shared" ref="AB9:AB19" si="61">+AB8-Y9</f>
        <v>0</v>
      </c>
      <c r="AC9" s="2">
        <f t="shared" si="25"/>
        <v>0</v>
      </c>
      <c r="AD9" s="74">
        <f t="shared" si="26"/>
        <v>0</v>
      </c>
      <c r="AE9" s="5">
        <v>4.4999999999999998E-2</v>
      </c>
      <c r="AF9" s="8"/>
      <c r="AG9" s="2">
        <f t="shared" si="7"/>
        <v>0</v>
      </c>
      <c r="AH9" s="2">
        <f t="shared" ref="AH9:AH16" si="62">IF(MONTH($D9)=AJ$3,AJ8*AE9*($E8+$E9)/365,0)+IF(MONTH($D9)=AJ$4,AJ8*AE9*($E8+$E9)/365,0)</f>
        <v>0</v>
      </c>
      <c r="AI9" s="2">
        <f t="shared" si="8"/>
        <v>0</v>
      </c>
      <c r="AJ9" s="2">
        <f t="shared" ref="AJ9:AJ16" si="63">+AJ8-AG9</f>
        <v>0</v>
      </c>
      <c r="AK9" s="2">
        <f t="shared" si="27"/>
        <v>0</v>
      </c>
      <c r="AL9" s="74">
        <f t="shared" ref="AL9:AL27" si="64">+AH9+AG9</f>
        <v>0</v>
      </c>
      <c r="AM9" s="41">
        <v>4.2500000000000003E-2</v>
      </c>
      <c r="AN9" s="8">
        <v>0.25</v>
      </c>
      <c r="AO9" s="2">
        <f t="shared" ref="AO9:AO21" si="65">IF(AP9&lt;&gt;0,AN9*AR8,0)</f>
        <v>0</v>
      </c>
      <c r="AP9" s="2">
        <f>IF(MONTH($D9)=AR$3,AR8*AM9*($E8+$E9)/365,0)+IF(MONTH($D9)=AR$4,AR8*AM9*($E8+$E9)/365,0)</f>
        <v>0</v>
      </c>
      <c r="AQ9" s="2">
        <f t="shared" ref="AQ9:AQ14" si="66">+AP9*(1-AO$4)</f>
        <v>0</v>
      </c>
      <c r="AR9" s="2">
        <f t="shared" ref="AR9:AR21" si="67">+AR8-AO9</f>
        <v>0</v>
      </c>
      <c r="AS9" s="2">
        <f t="shared" ref="AS9:AS21" si="68">AO9+AQ9</f>
        <v>0</v>
      </c>
      <c r="AT9" s="74">
        <f t="shared" ref="AT9:AT27" si="69">+AP9+AO9</f>
        <v>0</v>
      </c>
      <c r="AU9" s="5">
        <v>4.4999999999999998E-2</v>
      </c>
      <c r="AV9" s="8"/>
      <c r="AW9" s="2">
        <f t="shared" si="28"/>
        <v>0</v>
      </c>
      <c r="AX9" s="2">
        <f t="shared" si="29"/>
        <v>0</v>
      </c>
      <c r="AY9" s="2">
        <f t="shared" si="30"/>
        <v>0</v>
      </c>
      <c r="AZ9" s="2">
        <f t="shared" ref="AZ9:AZ23" si="70">+AZ8-AW9</f>
        <v>0</v>
      </c>
      <c r="BA9" s="2">
        <f t="shared" si="31"/>
        <v>0</v>
      </c>
      <c r="BB9" s="74">
        <f t="shared" si="32"/>
        <v>0</v>
      </c>
      <c r="BC9" s="41">
        <v>3.7499999999999999E-2</v>
      </c>
      <c r="BD9" s="8">
        <v>1</v>
      </c>
      <c r="BE9" s="2">
        <f t="shared" si="9"/>
        <v>0</v>
      </c>
      <c r="BF9" s="2">
        <f t="shared" si="10"/>
        <v>0</v>
      </c>
      <c r="BG9" s="2">
        <f t="shared" si="11"/>
        <v>0</v>
      </c>
      <c r="BH9" s="2">
        <f t="shared" si="12"/>
        <v>0</v>
      </c>
      <c r="BI9" s="2">
        <f t="shared" si="13"/>
        <v>0</v>
      </c>
      <c r="BJ9" s="74">
        <f t="shared" si="14"/>
        <v>0</v>
      </c>
      <c r="BK9" s="5">
        <v>4.4999999999999998E-2</v>
      </c>
      <c r="BL9" s="94">
        <v>0.5</v>
      </c>
      <c r="BM9" s="2">
        <f>IF(BN9&lt;&gt;0,BL9*BP8,0)</f>
        <v>0</v>
      </c>
      <c r="BN9" s="2">
        <f>IF(MONTH($D9)=BP$3,BP8*BK9*($E8+$E9)/365,0)+IF(MONTH($D9)=BP$4,BP8*BK9*($E8+$E9)/365,0)</f>
        <v>0</v>
      </c>
      <c r="BO9" s="2">
        <f>+BN9*(1-BM$4)</f>
        <v>0</v>
      </c>
      <c r="BP9" s="2">
        <f>+BP8-BM9</f>
        <v>0</v>
      </c>
      <c r="BQ9" s="2">
        <f>BM9+BO9</f>
        <v>0</v>
      </c>
      <c r="BR9" s="74">
        <f t="shared" ref="BR9:BR13" si="71">+BN9+BM9</f>
        <v>0</v>
      </c>
      <c r="BS9" s="5">
        <v>0.04</v>
      </c>
      <c r="BT9" s="8"/>
      <c r="BU9" s="2">
        <f t="shared" si="15"/>
        <v>0</v>
      </c>
      <c r="BV9" s="2">
        <f t="shared" si="16"/>
        <v>0</v>
      </c>
      <c r="BW9" s="2">
        <f t="shared" si="33"/>
        <v>0</v>
      </c>
      <c r="BX9" s="2">
        <f t="shared" si="17"/>
        <v>0</v>
      </c>
      <c r="BY9" s="2">
        <f t="shared" si="34"/>
        <v>0</v>
      </c>
      <c r="BZ9" s="74">
        <f t="shared" si="35"/>
        <v>0</v>
      </c>
      <c r="CA9" s="5">
        <v>0.05</v>
      </c>
      <c r="CB9" s="8"/>
      <c r="CC9" s="2">
        <f t="shared" ref="CC9:CC12" si="72">IF(CD9&lt;&gt;0,CB9*CF8,0)</f>
        <v>0</v>
      </c>
      <c r="CD9" s="2">
        <f t="shared" ref="CD9:CD12" si="73">IF(MONTH($D9)=CF$3,CF8*CA9*($E8+$E9)/365,0)+IF(MONTH($D9)=CF$4,CF8*CA9*($E8+$E9)/365,0)</f>
        <v>0</v>
      </c>
      <c r="CE9" s="2">
        <f t="shared" si="18"/>
        <v>0</v>
      </c>
      <c r="CF9" s="2">
        <f t="shared" ref="CF9:CF12" si="74">+CF8-CC9</f>
        <v>0</v>
      </c>
      <c r="CG9" s="2">
        <f t="shared" si="36"/>
        <v>0</v>
      </c>
      <c r="CH9" s="74">
        <f t="shared" si="37"/>
        <v>0</v>
      </c>
      <c r="CI9" s="5">
        <v>4.2500000000000003E-2</v>
      </c>
      <c r="CJ9" s="8"/>
      <c r="CK9" s="2">
        <f>IF(CL9&lt;&gt;0,CJ9*CN8,0)</f>
        <v>0</v>
      </c>
      <c r="CL9" s="2">
        <f>IF(MONTH($D9)=CN$3,CN8*CI9*($E8+$E9)/365,0)+IF(MONTH($D9)=CN$4,CN8*CI9*($E8+$E9)/365,0)</f>
        <v>0</v>
      </c>
      <c r="CM9" s="2">
        <f t="shared" si="19"/>
        <v>0</v>
      </c>
      <c r="CN9" s="2">
        <f t="shared" ref="CN9:CN16" si="75">+CN8-CK9</f>
        <v>0</v>
      </c>
      <c r="CO9" s="2">
        <f t="shared" si="39"/>
        <v>0</v>
      </c>
      <c r="CP9" s="74">
        <f t="shared" si="20"/>
        <v>0</v>
      </c>
      <c r="CQ9" s="5">
        <v>0.02</v>
      </c>
      <c r="CR9" s="8">
        <v>0.33333333333333331</v>
      </c>
      <c r="CS9" s="2">
        <f>IF(CT9&lt;&gt;0,CR9*CV8,0)</f>
        <v>0</v>
      </c>
      <c r="CT9" s="2">
        <f>IF(MONTH($D9)=CV$3,CV8*CQ9*($E8+$E9)/365,0)+IF(MONTH($D9)=CV$4,CV8*CQ9*($E8+$E9)/365,0)</f>
        <v>0</v>
      </c>
      <c r="CU9" s="2">
        <f t="shared" si="41"/>
        <v>0</v>
      </c>
      <c r="CV9" s="2">
        <f t="shared" ref="CV9:CV16" si="76">+CV8-CS9</f>
        <v>0</v>
      </c>
      <c r="CW9" s="2">
        <f t="shared" si="42"/>
        <v>0</v>
      </c>
      <c r="CX9" s="74">
        <f t="shared" ref="CX9:CX19" si="77">+CT9+CS9</f>
        <v>0</v>
      </c>
      <c r="CY9" s="5">
        <v>0.02</v>
      </c>
      <c r="CZ9" s="8"/>
      <c r="DA9" s="2">
        <f t="shared" si="21"/>
        <v>0</v>
      </c>
      <c r="DB9" s="2">
        <f t="shared" ref="DB9:DB15" si="78">IF(MONTH($D9)=DD$3,DD8*CY9*($E8+$E9)/365,0)+IF(MONTH($D9)=DD$4,DD8*CY9*($E8+$E9)/365,0)</f>
        <v>0</v>
      </c>
      <c r="DC9" s="2">
        <f t="shared" si="43"/>
        <v>0</v>
      </c>
      <c r="DD9" s="2">
        <f t="shared" ref="DD9:DD15" si="79">+DD8-DA9</f>
        <v>0</v>
      </c>
      <c r="DE9" s="2">
        <f t="shared" si="44"/>
        <v>0</v>
      </c>
      <c r="DF9" s="74">
        <f t="shared" si="45"/>
        <v>0</v>
      </c>
      <c r="DG9" s="5">
        <v>0.02</v>
      </c>
      <c r="DH9" s="8"/>
      <c r="DI9" s="2">
        <f t="shared" ref="DI9:DI16" si="80">IF(DJ9&lt;&gt;0,DH9*DL8,0)</f>
        <v>0</v>
      </c>
      <c r="DJ9" s="2">
        <f>IF(MONTH($D9)=DL$3,DL8*DG9*($E8+$E9)/365,0)+IF(MONTH($D9)=DL$4,DL8*DG9*($E8+$E9)/365,0)</f>
        <v>0</v>
      </c>
      <c r="DK9" s="2">
        <f t="shared" si="46"/>
        <v>0</v>
      </c>
      <c r="DL9" s="2">
        <f t="shared" ref="DL9:DL16" si="81">+DL8-DI9</f>
        <v>0</v>
      </c>
      <c r="DM9" s="2">
        <f t="shared" si="47"/>
        <v>0</v>
      </c>
      <c r="DN9" s="74">
        <f t="shared" si="48"/>
        <v>0</v>
      </c>
      <c r="DO9" s="5">
        <v>0.02</v>
      </c>
      <c r="DP9" s="8"/>
      <c r="DQ9" s="2">
        <f>IF(DR9&lt;&gt;0,DP9*DT8,0)</f>
        <v>0</v>
      </c>
      <c r="DR9" s="2">
        <f t="shared" ref="DR9:DR11" si="82">IF(MONTH($D9)=DT$3,DT8*DO9*($E8+$E9)/365,0)+IF(MONTH($D9)=DT$4,DT8*DO9*($E8+$E9)/365,0)</f>
        <v>0</v>
      </c>
      <c r="DS9" s="2">
        <f t="shared" si="49"/>
        <v>0</v>
      </c>
      <c r="DT9" s="2">
        <f t="shared" ref="DT9:DT18" si="83">+DT8-DQ9</f>
        <v>0</v>
      </c>
      <c r="DU9" s="2">
        <f t="shared" si="50"/>
        <v>0</v>
      </c>
      <c r="DV9" s="74">
        <f t="shared" ref="DV9:DV19" si="84">+DR9+DQ9</f>
        <v>0</v>
      </c>
      <c r="DW9" s="5">
        <v>0.02</v>
      </c>
      <c r="DX9" s="8"/>
      <c r="DY9" s="2">
        <f>IF(DZ9&lt;&gt;0,DX9*EB8,0)</f>
        <v>0</v>
      </c>
      <c r="DZ9" s="2">
        <f>IF(MONTH($D9)=EB$3,EB8*DW9*($E8+$E9+$E7-2)/365,0)+IF(MONTH($D9)=EB$4,EB8*DW9*($E8+$E9+$E7-2)/365,0)</f>
        <v>0</v>
      </c>
      <c r="EA9" s="2">
        <f t="shared" si="51"/>
        <v>0</v>
      </c>
      <c r="EB9" s="2">
        <f t="shared" ref="EB9:EB19" si="85">+EB8-DY9</f>
        <v>0</v>
      </c>
      <c r="EC9" s="2">
        <f t="shared" si="52"/>
        <v>0</v>
      </c>
      <c r="ED9" s="74">
        <f t="shared" ref="ED9:ED11" si="86">+DZ9+DY9</f>
        <v>0</v>
      </c>
      <c r="EF9" s="81">
        <f t="shared" si="53"/>
        <v>0</v>
      </c>
      <c r="EG9" s="82">
        <f t="shared" si="54"/>
        <v>0</v>
      </c>
      <c r="EH9" s="80"/>
      <c r="EI9" s="88" t="str">
        <f t="shared" si="55"/>
        <v/>
      </c>
    </row>
    <row r="10" spans="1:140" ht="15.75" x14ac:dyDescent="0.25">
      <c r="A10" s="1">
        <v>20</v>
      </c>
      <c r="B10" s="1">
        <v>9</v>
      </c>
      <c r="C10" s="1">
        <v>2022</v>
      </c>
      <c r="D10" s="3">
        <v>44824</v>
      </c>
      <c r="E10" s="2">
        <f t="shared" si="56"/>
        <v>92</v>
      </c>
      <c r="G10" s="5">
        <v>0.04</v>
      </c>
      <c r="H10" s="8"/>
      <c r="I10" s="2">
        <f t="shared" si="23"/>
        <v>0</v>
      </c>
      <c r="J10" s="2">
        <f>IF(MONTH($D10)=L$3,L9*G10*($E9+$E10)/365,0)+IF(MONTH($D10)=L$4,L9*G10*($E9+$E10)/365,0)</f>
        <v>0</v>
      </c>
      <c r="K10" s="2">
        <f>+J10*(1-I$4)</f>
        <v>0</v>
      </c>
      <c r="L10" s="2">
        <f>+L9-I10</f>
        <v>0</v>
      </c>
      <c r="M10" s="2">
        <f>I10+K10</f>
        <v>0</v>
      </c>
      <c r="N10" s="74">
        <f t="shared" si="57"/>
        <v>0</v>
      </c>
      <c r="O10" s="2"/>
      <c r="P10" s="2"/>
      <c r="Q10" s="2"/>
      <c r="R10" s="2"/>
      <c r="S10" s="2"/>
      <c r="T10" s="2"/>
      <c r="U10" s="2"/>
      <c r="V10" s="74">
        <f t="shared" si="58"/>
        <v>0</v>
      </c>
      <c r="W10" s="5">
        <v>0.04</v>
      </c>
      <c r="X10" s="8"/>
      <c r="Y10" s="2">
        <f t="shared" si="6"/>
        <v>0</v>
      </c>
      <c r="Z10" s="2">
        <f t="shared" si="59"/>
        <v>0</v>
      </c>
      <c r="AA10" s="2">
        <f t="shared" si="60"/>
        <v>0</v>
      </c>
      <c r="AB10" s="2">
        <f t="shared" si="61"/>
        <v>0</v>
      </c>
      <c r="AC10" s="2">
        <f t="shared" si="25"/>
        <v>0</v>
      </c>
      <c r="AD10" s="74">
        <f t="shared" si="26"/>
        <v>0</v>
      </c>
      <c r="AE10" s="5">
        <v>4.4999999999999998E-2</v>
      </c>
      <c r="AF10" s="9"/>
      <c r="AG10" s="2">
        <f t="shared" si="7"/>
        <v>0</v>
      </c>
      <c r="AH10" s="2">
        <f t="shared" si="62"/>
        <v>0</v>
      </c>
      <c r="AI10" s="2">
        <f t="shared" si="8"/>
        <v>0</v>
      </c>
      <c r="AJ10" s="2">
        <f t="shared" si="63"/>
        <v>0</v>
      </c>
      <c r="AK10" s="2">
        <f t="shared" si="27"/>
        <v>0</v>
      </c>
      <c r="AL10" s="74">
        <f t="shared" si="64"/>
        <v>0</v>
      </c>
      <c r="AM10" s="5">
        <v>4.7500000000000001E-2</v>
      </c>
      <c r="AN10" s="8"/>
      <c r="AO10" s="2">
        <f t="shared" si="65"/>
        <v>0</v>
      </c>
      <c r="AP10" s="2">
        <f t="shared" ref="AP10:AP21" si="87">IF(MONTH($D10)=AR$3,AR9*AM10*($E9+$E10)/365,0)+IF(MONTH($D10)=AR$4,AR9*AM10*($E9+$E10)/365,0)</f>
        <v>0</v>
      </c>
      <c r="AQ10" s="2">
        <f t="shared" si="66"/>
        <v>0</v>
      </c>
      <c r="AR10" s="2">
        <f t="shared" si="67"/>
        <v>0</v>
      </c>
      <c r="AS10" s="2">
        <f t="shared" si="68"/>
        <v>0</v>
      </c>
      <c r="AT10" s="74">
        <f t="shared" si="69"/>
        <v>0</v>
      </c>
      <c r="AU10" s="5">
        <v>4.4999999999999998E-2</v>
      </c>
      <c r="AV10" s="8"/>
      <c r="AW10" s="2">
        <f t="shared" si="28"/>
        <v>0</v>
      </c>
      <c r="AX10" s="2">
        <f t="shared" si="29"/>
        <v>0</v>
      </c>
      <c r="AY10" s="2">
        <f t="shared" si="30"/>
        <v>0</v>
      </c>
      <c r="AZ10" s="2">
        <f t="shared" si="70"/>
        <v>0</v>
      </c>
      <c r="BA10" s="2">
        <f t="shared" si="31"/>
        <v>0</v>
      </c>
      <c r="BB10" s="74">
        <f t="shared" si="32"/>
        <v>0</v>
      </c>
      <c r="BJ10" s="74">
        <f t="shared" si="14"/>
        <v>0</v>
      </c>
      <c r="BK10" s="5">
        <v>4.4999999999999998E-2</v>
      </c>
      <c r="BL10" s="2"/>
      <c r="BM10" s="2">
        <f t="shared" ref="BM10:BM13" si="88">IF(BN10&lt;&gt;0,BL10*BP9,0)</f>
        <v>0</v>
      </c>
      <c r="BN10" s="2">
        <f t="shared" ref="BN10:BN13" si="89">IF(MONTH($D10)=BP$3,BP9*BK10*($E9+$E10)/365,0)+IF(MONTH($D10)=BP$4,BP9*BK10*($E9+$E10)/365,0)</f>
        <v>0</v>
      </c>
      <c r="BO10" s="2">
        <f t="shared" ref="BO10:BO13" si="90">+BN10*(1-BM$4)</f>
        <v>0</v>
      </c>
      <c r="BP10" s="2">
        <f t="shared" ref="BP10:BP13" si="91">+BP9-BM10</f>
        <v>0</v>
      </c>
      <c r="BQ10" s="2">
        <f t="shared" ref="BQ10:BQ13" si="92">BM10+BO10</f>
        <v>0</v>
      </c>
      <c r="BR10" s="74">
        <f t="shared" si="71"/>
        <v>0</v>
      </c>
      <c r="BS10" s="41">
        <v>0.04</v>
      </c>
      <c r="BT10" s="8">
        <v>1</v>
      </c>
      <c r="BU10" s="2">
        <f t="shared" si="15"/>
        <v>0</v>
      </c>
      <c r="BV10" s="2">
        <f t="shared" si="16"/>
        <v>0</v>
      </c>
      <c r="BW10" s="2">
        <f t="shared" si="33"/>
        <v>0</v>
      </c>
      <c r="BX10" s="2">
        <f t="shared" si="17"/>
        <v>0</v>
      </c>
      <c r="BY10" s="2">
        <f t="shared" si="34"/>
        <v>0</v>
      </c>
      <c r="BZ10" s="74">
        <f t="shared" si="35"/>
        <v>0</v>
      </c>
      <c r="CA10" s="5">
        <v>0.05</v>
      </c>
      <c r="CB10" s="8"/>
      <c r="CC10" s="2">
        <f t="shared" si="72"/>
        <v>0</v>
      </c>
      <c r="CD10" s="2">
        <f t="shared" si="73"/>
        <v>0</v>
      </c>
      <c r="CE10" s="2">
        <f t="shared" si="18"/>
        <v>0</v>
      </c>
      <c r="CF10" s="2">
        <f t="shared" si="74"/>
        <v>0</v>
      </c>
      <c r="CG10" s="2">
        <f t="shared" si="36"/>
        <v>0</v>
      </c>
      <c r="CH10" s="74">
        <f t="shared" si="37"/>
        <v>0</v>
      </c>
      <c r="CI10" s="5">
        <v>4.2500000000000003E-2</v>
      </c>
      <c r="CJ10" s="8"/>
      <c r="CK10" s="2">
        <f>IF(CL10&lt;&gt;0,CJ10*CN9,0)</f>
        <v>0</v>
      </c>
      <c r="CL10" s="2">
        <f t="shared" ref="CL10:CL16" si="93">IF(MONTH($D10)=CN$3,CN9*CI10*($E9+$E10)/365,0)+IF(MONTH($D10)=CN$4,CN9*CI10*($E9+$E10)/365,0)</f>
        <v>0</v>
      </c>
      <c r="CM10" s="2">
        <f t="shared" si="19"/>
        <v>0</v>
      </c>
      <c r="CN10" s="2">
        <f t="shared" si="75"/>
        <v>0</v>
      </c>
      <c r="CO10" s="2">
        <f t="shared" si="39"/>
        <v>0</v>
      </c>
      <c r="CP10" s="74">
        <f t="shared" si="20"/>
        <v>0</v>
      </c>
      <c r="CQ10" s="5">
        <v>0.02</v>
      </c>
      <c r="CR10" s="8"/>
      <c r="CS10" s="2">
        <f t="shared" ref="CS10:CS16" si="94">IF(CT10&lt;&gt;0,CR10*CV9,0)</f>
        <v>0</v>
      </c>
      <c r="CT10" s="2">
        <f t="shared" ref="CT10:CT16" si="95">IF(MONTH($D10)=CV$3,CV9*CQ10*($E9+$E10)/365,0)+IF(MONTH($D10)=CV$4,CV9*CQ10*($E9+$E10)/365,0)</f>
        <v>0</v>
      </c>
      <c r="CU10" s="2">
        <f t="shared" si="41"/>
        <v>0</v>
      </c>
      <c r="CV10" s="2">
        <f t="shared" si="76"/>
        <v>0</v>
      </c>
      <c r="CW10" s="2">
        <f t="shared" si="42"/>
        <v>0</v>
      </c>
      <c r="CX10" s="74">
        <f t="shared" si="77"/>
        <v>0</v>
      </c>
      <c r="CY10" s="5">
        <v>0.02</v>
      </c>
      <c r="CZ10" s="8"/>
      <c r="DA10" s="2">
        <f t="shared" si="21"/>
        <v>0</v>
      </c>
      <c r="DB10" s="2">
        <f t="shared" si="78"/>
        <v>0</v>
      </c>
      <c r="DC10" s="2">
        <f t="shared" si="43"/>
        <v>0</v>
      </c>
      <c r="DD10" s="2">
        <f t="shared" si="79"/>
        <v>0</v>
      </c>
      <c r="DE10" s="2">
        <f t="shared" si="44"/>
        <v>0</v>
      </c>
      <c r="DF10" s="74">
        <f t="shared" si="45"/>
        <v>0</v>
      </c>
      <c r="DG10" s="5">
        <v>0.02</v>
      </c>
      <c r="DH10" s="8"/>
      <c r="DI10" s="2">
        <f t="shared" si="80"/>
        <v>0</v>
      </c>
      <c r="DJ10" s="2">
        <f t="shared" ref="DJ10:DJ16" si="96">IF(MONTH($D10)=DL$3,DL9*DG10*($E9+$E10)/365,0)+IF(MONTH($D10)=DL$4,DL9*DG10*($E9+$E10)/365,0)</f>
        <v>0</v>
      </c>
      <c r="DK10" s="2">
        <f t="shared" si="46"/>
        <v>0</v>
      </c>
      <c r="DL10" s="2">
        <f t="shared" si="81"/>
        <v>0</v>
      </c>
      <c r="DM10" s="2">
        <f t="shared" si="47"/>
        <v>0</v>
      </c>
      <c r="DN10" s="74">
        <f t="shared" si="48"/>
        <v>0</v>
      </c>
      <c r="DO10" s="5">
        <v>0.02</v>
      </c>
      <c r="DP10" s="8">
        <v>0.33333333333333331</v>
      </c>
      <c r="DQ10" s="2">
        <f t="shared" ref="DQ10:DQ18" si="97">IF(DR10&lt;&gt;0,DP10*DT9,0)</f>
        <v>0</v>
      </c>
      <c r="DR10" s="2">
        <f t="shared" si="82"/>
        <v>0</v>
      </c>
      <c r="DS10" s="2">
        <f t="shared" si="49"/>
        <v>0</v>
      </c>
      <c r="DT10" s="2">
        <f t="shared" si="83"/>
        <v>0</v>
      </c>
      <c r="DU10" s="2">
        <f t="shared" si="50"/>
        <v>0</v>
      </c>
      <c r="DV10" s="74">
        <f t="shared" si="84"/>
        <v>0</v>
      </c>
      <c r="DW10" s="5">
        <v>0.02</v>
      </c>
      <c r="DX10" s="8"/>
      <c r="DY10" s="2">
        <f t="shared" ref="DY10:DY19" si="98">IF(DZ10&lt;&gt;0,DX10*EB9,0)</f>
        <v>0</v>
      </c>
      <c r="DZ10" s="2">
        <f t="shared" ref="DZ10:DZ11" si="99">IF(MONTH($D10)=EB$3,EB9*DW10*($E9+$E10)/365,0)+IF(MONTH($D10)=EB$4,EB9*DW10*($E9+$E10)/365,0)</f>
        <v>0</v>
      </c>
      <c r="EA10" s="2">
        <f t="shared" si="51"/>
        <v>0</v>
      </c>
      <c r="EB10" s="2">
        <f t="shared" si="85"/>
        <v>0</v>
      </c>
      <c r="EC10" s="2">
        <f t="shared" si="52"/>
        <v>0</v>
      </c>
      <c r="ED10" s="74">
        <f t="shared" si="86"/>
        <v>0</v>
      </c>
      <c r="EE10" s="2"/>
      <c r="EF10" s="81">
        <f t="shared" si="53"/>
        <v>0</v>
      </c>
      <c r="EG10" s="82">
        <f t="shared" si="54"/>
        <v>0</v>
      </c>
      <c r="EH10" s="80"/>
      <c r="EI10" s="88" t="str">
        <f t="shared" si="55"/>
        <v/>
      </c>
    </row>
    <row r="11" spans="1:140" ht="15.75" x14ac:dyDescent="0.25">
      <c r="A11" s="1">
        <v>20</v>
      </c>
      <c r="B11" s="1">
        <v>12</v>
      </c>
      <c r="C11" s="1">
        <v>2022</v>
      </c>
      <c r="D11" s="3">
        <v>44915</v>
      </c>
      <c r="E11" s="2">
        <f t="shared" si="56"/>
        <v>91</v>
      </c>
      <c r="G11" s="10">
        <v>0.04</v>
      </c>
      <c r="H11" s="8">
        <v>0.33333333333333331</v>
      </c>
      <c r="I11" s="2">
        <f t="shared" si="23"/>
        <v>0</v>
      </c>
      <c r="J11" s="2">
        <f>IF(MONTH($D11)=L$3,L10*G11*($E10+$E11)/365,0)+IF(MONTH($D11)=L$4,L10*G11*($E10+$E11)/365,0)</f>
        <v>0</v>
      </c>
      <c r="K11" s="2">
        <f>+J11*(1-I$4)</f>
        <v>0</v>
      </c>
      <c r="L11" s="2">
        <f>+L10-I11</f>
        <v>0</v>
      </c>
      <c r="M11" s="2">
        <f>I11+K11</f>
        <v>0</v>
      </c>
      <c r="N11" s="74">
        <f t="shared" si="57"/>
        <v>0</v>
      </c>
      <c r="O11" s="2"/>
      <c r="P11" s="2"/>
      <c r="Q11" s="2"/>
      <c r="R11" s="2"/>
      <c r="S11" s="2"/>
      <c r="T11" s="2"/>
      <c r="U11" s="2"/>
      <c r="V11" s="74">
        <f t="shared" si="58"/>
        <v>0</v>
      </c>
      <c r="W11" s="41">
        <v>0.04</v>
      </c>
      <c r="X11" s="8">
        <v>0.33333333333333331</v>
      </c>
      <c r="Y11" s="2">
        <f t="shared" si="6"/>
        <v>0</v>
      </c>
      <c r="Z11" s="2">
        <f t="shared" si="59"/>
        <v>0</v>
      </c>
      <c r="AA11" s="2">
        <f t="shared" si="60"/>
        <v>0</v>
      </c>
      <c r="AB11" s="2">
        <f t="shared" si="61"/>
        <v>0</v>
      </c>
      <c r="AC11" s="2">
        <f t="shared" si="25"/>
        <v>0</v>
      </c>
      <c r="AD11" s="74">
        <f t="shared" si="26"/>
        <v>0</v>
      </c>
      <c r="AE11" s="5">
        <v>4.4999999999999998E-2</v>
      </c>
      <c r="AF11" s="8"/>
      <c r="AG11" s="2">
        <f t="shared" si="7"/>
        <v>0</v>
      </c>
      <c r="AH11" s="2">
        <f t="shared" si="62"/>
        <v>0</v>
      </c>
      <c r="AI11" s="2">
        <f t="shared" si="8"/>
        <v>0</v>
      </c>
      <c r="AJ11" s="2">
        <f t="shared" si="63"/>
        <v>0</v>
      </c>
      <c r="AK11" s="2">
        <f t="shared" si="27"/>
        <v>0</v>
      </c>
      <c r="AL11" s="74">
        <f t="shared" si="64"/>
        <v>0</v>
      </c>
      <c r="AM11" s="5">
        <v>4.7500000000000001E-2</v>
      </c>
      <c r="AN11" s="8"/>
      <c r="AO11" s="2">
        <f t="shared" si="65"/>
        <v>0</v>
      </c>
      <c r="AP11" s="2">
        <f t="shared" si="87"/>
        <v>0</v>
      </c>
      <c r="AQ11" s="2">
        <f t="shared" si="66"/>
        <v>0</v>
      </c>
      <c r="AR11" s="2">
        <f t="shared" si="67"/>
        <v>0</v>
      </c>
      <c r="AS11" s="2">
        <f t="shared" si="68"/>
        <v>0</v>
      </c>
      <c r="AT11" s="74">
        <f t="shared" si="69"/>
        <v>0</v>
      </c>
      <c r="AU11" s="41">
        <v>4.4999999999999998E-2</v>
      </c>
      <c r="AV11" s="8">
        <v>0.25</v>
      </c>
      <c r="AW11" s="2">
        <f t="shared" si="28"/>
        <v>0</v>
      </c>
      <c r="AX11" s="2">
        <f t="shared" si="29"/>
        <v>0</v>
      </c>
      <c r="AY11" s="2">
        <f t="shared" si="30"/>
        <v>0</v>
      </c>
      <c r="AZ11" s="2">
        <f t="shared" si="70"/>
        <v>0</v>
      </c>
      <c r="BA11" s="2">
        <f t="shared" si="31"/>
        <v>0</v>
      </c>
      <c r="BB11" s="74">
        <f t="shared" si="32"/>
        <v>0</v>
      </c>
      <c r="BJ11" s="74">
        <f t="shared" si="14"/>
        <v>0</v>
      </c>
      <c r="BK11" s="5">
        <v>4.4999999999999998E-2</v>
      </c>
      <c r="BL11" s="2"/>
      <c r="BM11" s="2">
        <f t="shared" si="88"/>
        <v>0</v>
      </c>
      <c r="BN11" s="2">
        <f t="shared" si="89"/>
        <v>0</v>
      </c>
      <c r="BO11" s="2">
        <f t="shared" si="90"/>
        <v>0</v>
      </c>
      <c r="BP11" s="2">
        <f t="shared" si="91"/>
        <v>0</v>
      </c>
      <c r="BQ11" s="2">
        <f t="shared" si="92"/>
        <v>0</v>
      </c>
      <c r="BR11" s="74">
        <f t="shared" si="71"/>
        <v>0</v>
      </c>
      <c r="BZ11" s="74">
        <f t="shared" si="35"/>
        <v>0</v>
      </c>
      <c r="CA11" s="5">
        <v>0.05</v>
      </c>
      <c r="CB11" s="8"/>
      <c r="CC11" s="2">
        <f t="shared" si="72"/>
        <v>0</v>
      </c>
      <c r="CD11" s="2">
        <f t="shared" si="73"/>
        <v>0</v>
      </c>
      <c r="CE11" s="2">
        <f t="shared" si="18"/>
        <v>0</v>
      </c>
      <c r="CF11" s="2">
        <f t="shared" si="74"/>
        <v>0</v>
      </c>
      <c r="CG11" s="2">
        <f t="shared" si="36"/>
        <v>0</v>
      </c>
      <c r="CH11" s="74">
        <f t="shared" si="37"/>
        <v>0</v>
      </c>
      <c r="CI11" s="5">
        <v>4.2500000000000003E-2</v>
      </c>
      <c r="CJ11" s="9"/>
      <c r="CK11" s="2">
        <f>IF(CL11&lt;&gt;0,CJ11*CN10,0)</f>
        <v>0</v>
      </c>
      <c r="CL11" s="2">
        <f t="shared" si="93"/>
        <v>0</v>
      </c>
      <c r="CM11" s="2">
        <f t="shared" si="19"/>
        <v>0</v>
      </c>
      <c r="CN11" s="2">
        <f t="shared" si="75"/>
        <v>0</v>
      </c>
      <c r="CO11" s="2">
        <f t="shared" si="39"/>
        <v>0</v>
      </c>
      <c r="CP11" s="74">
        <f t="shared" si="20"/>
        <v>0</v>
      </c>
      <c r="CQ11" s="5">
        <v>0.02</v>
      </c>
      <c r="CR11" s="8"/>
      <c r="CS11" s="2">
        <f t="shared" si="94"/>
        <v>0</v>
      </c>
      <c r="CT11" s="2">
        <f t="shared" si="95"/>
        <v>0</v>
      </c>
      <c r="CU11" s="2">
        <f t="shared" si="41"/>
        <v>0</v>
      </c>
      <c r="CV11" s="2">
        <f t="shared" si="76"/>
        <v>0</v>
      </c>
      <c r="CW11" s="2">
        <f t="shared" si="42"/>
        <v>0</v>
      </c>
      <c r="CX11" s="74">
        <f t="shared" si="77"/>
        <v>0</v>
      </c>
      <c r="CY11" s="5">
        <v>0.02</v>
      </c>
      <c r="CZ11" s="8">
        <v>0.5</v>
      </c>
      <c r="DA11" s="2">
        <f t="shared" si="21"/>
        <v>0</v>
      </c>
      <c r="DB11" s="2">
        <f t="shared" si="78"/>
        <v>0</v>
      </c>
      <c r="DC11" s="2">
        <f t="shared" si="43"/>
        <v>0</v>
      </c>
      <c r="DD11" s="2">
        <f t="shared" si="79"/>
        <v>0</v>
      </c>
      <c r="DE11" s="2">
        <f t="shared" si="44"/>
        <v>0</v>
      </c>
      <c r="DF11" s="74">
        <f t="shared" si="45"/>
        <v>0</v>
      </c>
      <c r="DG11" s="5">
        <v>0.02</v>
      </c>
      <c r="DH11" s="8"/>
      <c r="DI11" s="2">
        <f t="shared" si="80"/>
        <v>0</v>
      </c>
      <c r="DJ11" s="2">
        <f t="shared" si="96"/>
        <v>0</v>
      </c>
      <c r="DK11" s="2">
        <f t="shared" si="46"/>
        <v>0</v>
      </c>
      <c r="DL11" s="2">
        <f t="shared" si="81"/>
        <v>0</v>
      </c>
      <c r="DM11" s="2">
        <f t="shared" si="47"/>
        <v>0</v>
      </c>
      <c r="DN11" s="74">
        <f t="shared" si="48"/>
        <v>0</v>
      </c>
      <c r="DO11" s="5">
        <v>0.02</v>
      </c>
      <c r="DP11" s="8"/>
      <c r="DQ11" s="2">
        <f t="shared" si="97"/>
        <v>0</v>
      </c>
      <c r="DR11" s="2">
        <f t="shared" si="82"/>
        <v>0</v>
      </c>
      <c r="DS11" s="2">
        <f t="shared" si="49"/>
        <v>0</v>
      </c>
      <c r="DT11" s="2">
        <f t="shared" si="83"/>
        <v>0</v>
      </c>
      <c r="DU11" s="2">
        <f t="shared" si="50"/>
        <v>0</v>
      </c>
      <c r="DV11" s="74">
        <f t="shared" si="84"/>
        <v>0</v>
      </c>
      <c r="DW11" s="5">
        <v>0.02</v>
      </c>
      <c r="DX11" s="8">
        <v>0.33333333333333331</v>
      </c>
      <c r="DY11" s="2">
        <f t="shared" si="98"/>
        <v>0</v>
      </c>
      <c r="DZ11" s="2">
        <f t="shared" si="99"/>
        <v>0</v>
      </c>
      <c r="EA11" s="2">
        <f t="shared" si="51"/>
        <v>0</v>
      </c>
      <c r="EB11" s="2">
        <f t="shared" si="85"/>
        <v>0</v>
      </c>
      <c r="EC11" s="2">
        <f t="shared" si="52"/>
        <v>0</v>
      </c>
      <c r="ED11" s="74">
        <f t="shared" si="86"/>
        <v>0</v>
      </c>
      <c r="EF11" s="81">
        <f t="shared" si="53"/>
        <v>0</v>
      </c>
      <c r="EG11" s="82">
        <f t="shared" si="54"/>
        <v>0</v>
      </c>
      <c r="EH11" s="80"/>
      <c r="EI11" s="88" t="str">
        <f t="shared" si="55"/>
        <v/>
      </c>
    </row>
    <row r="12" spans="1:140" ht="16.5" thickBot="1" x14ac:dyDescent="0.3">
      <c r="A12" s="1">
        <v>20</v>
      </c>
      <c r="B12" s="1">
        <v>3</v>
      </c>
      <c r="C12" s="1">
        <v>2023</v>
      </c>
      <c r="D12" s="3">
        <v>45005</v>
      </c>
      <c r="E12" s="2">
        <f t="shared" si="56"/>
        <v>90</v>
      </c>
      <c r="G12" s="5">
        <v>4.4999999999999998E-2</v>
      </c>
      <c r="H12" s="8"/>
      <c r="I12" s="2">
        <f t="shared" si="23"/>
        <v>0</v>
      </c>
      <c r="J12" s="2">
        <f t="shared" ref="J12:J19" si="100">IF(MONTH($D12)=L$3,L11*G12*($E11+$E12)/365,0)+IF(MONTH($D12)=L$4,L11*G12*($E11+$E12)/365,0)</f>
        <v>0</v>
      </c>
      <c r="K12" s="2">
        <f t="shared" si="0"/>
        <v>0</v>
      </c>
      <c r="L12" s="2">
        <f t="shared" ref="L12:L19" si="101">+L11-I12</f>
        <v>0</v>
      </c>
      <c r="M12" s="2">
        <f t="shared" si="24"/>
        <v>0</v>
      </c>
      <c r="N12" s="74">
        <f t="shared" si="57"/>
        <v>0</v>
      </c>
      <c r="O12" s="2"/>
      <c r="P12" s="2"/>
      <c r="Q12" s="2"/>
      <c r="R12" s="2"/>
      <c r="S12" s="2"/>
      <c r="T12" s="2"/>
      <c r="U12" s="2"/>
      <c r="V12" s="74">
        <f t="shared" si="58"/>
        <v>0</v>
      </c>
      <c r="W12" s="5">
        <v>4.4999999999999998E-2</v>
      </c>
      <c r="X12" s="8"/>
      <c r="Y12" s="2">
        <f t="shared" si="6"/>
        <v>0</v>
      </c>
      <c r="Z12" s="2">
        <f t="shared" si="59"/>
        <v>0</v>
      </c>
      <c r="AA12" s="2">
        <f t="shared" si="60"/>
        <v>0</v>
      </c>
      <c r="AB12" s="2">
        <f t="shared" si="61"/>
        <v>0</v>
      </c>
      <c r="AC12" s="2">
        <f t="shared" si="25"/>
        <v>0</v>
      </c>
      <c r="AD12" s="74">
        <f t="shared" si="26"/>
        <v>0</v>
      </c>
      <c r="AE12" s="5">
        <v>4.4999999999999998E-2</v>
      </c>
      <c r="AF12" s="8"/>
      <c r="AG12" s="2">
        <f t="shared" si="7"/>
        <v>0</v>
      </c>
      <c r="AH12" s="2">
        <f t="shared" si="62"/>
        <v>0</v>
      </c>
      <c r="AI12" s="2">
        <f t="shared" si="8"/>
        <v>0</v>
      </c>
      <c r="AJ12" s="2">
        <f t="shared" si="63"/>
        <v>0</v>
      </c>
      <c r="AK12" s="2">
        <f t="shared" si="27"/>
        <v>0</v>
      </c>
      <c r="AL12" s="74">
        <f t="shared" si="64"/>
        <v>0</v>
      </c>
      <c r="AM12" s="5">
        <v>4.7500000000000001E-2</v>
      </c>
      <c r="AN12" s="8"/>
      <c r="AO12" s="2">
        <f t="shared" si="65"/>
        <v>0</v>
      </c>
      <c r="AP12" s="2">
        <f t="shared" si="87"/>
        <v>0</v>
      </c>
      <c r="AQ12" s="2">
        <f t="shared" si="66"/>
        <v>0</v>
      </c>
      <c r="AR12" s="2">
        <f t="shared" si="67"/>
        <v>0</v>
      </c>
      <c r="AS12" s="2">
        <f t="shared" si="68"/>
        <v>0</v>
      </c>
      <c r="AT12" s="74">
        <f t="shared" si="69"/>
        <v>0</v>
      </c>
      <c r="AU12" s="5">
        <v>4.7500000000000001E-2</v>
      </c>
      <c r="AV12" s="8"/>
      <c r="AW12" s="2">
        <f t="shared" si="28"/>
        <v>0</v>
      </c>
      <c r="AX12" s="2">
        <f t="shared" si="29"/>
        <v>0</v>
      </c>
      <c r="AY12" s="2">
        <f t="shared" si="30"/>
        <v>0</v>
      </c>
      <c r="AZ12" s="2">
        <f t="shared" si="70"/>
        <v>0</v>
      </c>
      <c r="BA12" s="2">
        <f t="shared" si="31"/>
        <v>0</v>
      </c>
      <c r="BB12" s="74">
        <f t="shared" si="32"/>
        <v>0</v>
      </c>
      <c r="BJ12" s="75">
        <f t="shared" si="14"/>
        <v>0</v>
      </c>
      <c r="BK12" s="5">
        <v>4.4999999999999998E-2</v>
      </c>
      <c r="BL12" s="2"/>
      <c r="BM12" s="2">
        <f t="shared" si="88"/>
        <v>0</v>
      </c>
      <c r="BN12" s="2">
        <f t="shared" si="89"/>
        <v>0</v>
      </c>
      <c r="BO12" s="2">
        <f t="shared" si="90"/>
        <v>0</v>
      </c>
      <c r="BP12" s="2">
        <f t="shared" si="91"/>
        <v>0</v>
      </c>
      <c r="BQ12" s="2">
        <f t="shared" si="92"/>
        <v>0</v>
      </c>
      <c r="BR12" s="74">
        <f t="shared" si="71"/>
        <v>0</v>
      </c>
      <c r="BZ12" s="74">
        <f t="shared" si="35"/>
        <v>0</v>
      </c>
      <c r="CA12" s="41">
        <v>0.05</v>
      </c>
      <c r="CB12" s="9">
        <v>1</v>
      </c>
      <c r="CC12" s="2">
        <f t="shared" si="72"/>
        <v>0</v>
      </c>
      <c r="CD12" s="2">
        <f t="shared" si="73"/>
        <v>0</v>
      </c>
      <c r="CE12" s="2">
        <f t="shared" si="18"/>
        <v>0</v>
      </c>
      <c r="CF12" s="2">
        <f t="shared" si="74"/>
        <v>0</v>
      </c>
      <c r="CG12" s="2">
        <f t="shared" si="36"/>
        <v>0</v>
      </c>
      <c r="CH12" s="74">
        <f t="shared" si="37"/>
        <v>0</v>
      </c>
      <c r="CI12" s="5">
        <v>4.2500000000000003E-2</v>
      </c>
      <c r="CJ12" s="8">
        <v>0.5</v>
      </c>
      <c r="CK12" s="2">
        <f t="shared" si="38"/>
        <v>0</v>
      </c>
      <c r="CL12" s="2">
        <f t="shared" si="93"/>
        <v>0</v>
      </c>
      <c r="CM12" s="2">
        <f t="shared" si="19"/>
        <v>0</v>
      </c>
      <c r="CN12" s="2">
        <f t="shared" si="75"/>
        <v>0</v>
      </c>
      <c r="CO12" s="2">
        <f t="shared" si="39"/>
        <v>0</v>
      </c>
      <c r="CP12" s="74">
        <f t="shared" si="20"/>
        <v>0</v>
      </c>
      <c r="CQ12" s="5">
        <v>0.02</v>
      </c>
      <c r="CR12" s="8"/>
      <c r="CS12" s="2">
        <f t="shared" si="94"/>
        <v>0</v>
      </c>
      <c r="CT12" s="2">
        <f>IF(MONTH($D12)=CV$3,CV11*CQ12*($E11+$E12)/365,0)+IF(MONTH($D12)=CV$4,CV11*CQ12*($E11+$E12)/365,0)</f>
        <v>0</v>
      </c>
      <c r="CU12" s="2">
        <f t="shared" si="41"/>
        <v>0</v>
      </c>
      <c r="CV12" s="2">
        <f t="shared" si="76"/>
        <v>0</v>
      </c>
      <c r="CW12" s="2">
        <f t="shared" si="42"/>
        <v>0</v>
      </c>
      <c r="CX12" s="74">
        <f>+CT12+CS12</f>
        <v>0</v>
      </c>
      <c r="CY12" s="5">
        <v>0.02</v>
      </c>
      <c r="CZ12" s="8"/>
      <c r="DA12" s="2">
        <f t="shared" si="21"/>
        <v>0</v>
      </c>
      <c r="DB12" s="2">
        <f t="shared" si="78"/>
        <v>0</v>
      </c>
      <c r="DC12" s="2">
        <f t="shared" si="43"/>
        <v>0</v>
      </c>
      <c r="DD12" s="2">
        <f t="shared" si="79"/>
        <v>0</v>
      </c>
      <c r="DE12" s="2">
        <f t="shared" si="44"/>
        <v>0</v>
      </c>
      <c r="DF12" s="74">
        <f t="shared" si="45"/>
        <v>0</v>
      </c>
      <c r="DG12" s="5">
        <v>0.02</v>
      </c>
      <c r="DH12" s="8">
        <v>0.5</v>
      </c>
      <c r="DI12" s="2">
        <f t="shared" si="80"/>
        <v>0</v>
      </c>
      <c r="DJ12" s="2">
        <f t="shared" si="96"/>
        <v>0</v>
      </c>
      <c r="DK12" s="2">
        <f t="shared" si="46"/>
        <v>0</v>
      </c>
      <c r="DL12" s="2">
        <f t="shared" si="81"/>
        <v>0</v>
      </c>
      <c r="DM12" s="2">
        <f t="shared" si="47"/>
        <v>0</v>
      </c>
      <c r="DN12" s="74">
        <f t="shared" si="48"/>
        <v>0</v>
      </c>
      <c r="DO12" s="5">
        <v>0.02</v>
      </c>
      <c r="DP12" s="8"/>
      <c r="DQ12" s="2">
        <f t="shared" si="97"/>
        <v>0</v>
      </c>
      <c r="DR12" s="2">
        <f>IF(MONTH($D12)=DT$3,DT11*DO12*($E11+$E12)/365,0)+IF(MONTH($D12)=DT$4,DT11*DO12*($E11+$E12)/365,0)</f>
        <v>0</v>
      </c>
      <c r="DS12" s="2">
        <f t="shared" si="49"/>
        <v>0</v>
      </c>
      <c r="DT12" s="2">
        <f t="shared" si="83"/>
        <v>0</v>
      </c>
      <c r="DU12" s="2">
        <f t="shared" si="50"/>
        <v>0</v>
      </c>
      <c r="DV12" s="74">
        <f>+DR12+DQ12</f>
        <v>0</v>
      </c>
      <c r="DW12" s="5">
        <v>0.02</v>
      </c>
      <c r="DX12" s="8"/>
      <c r="DY12" s="2">
        <f t="shared" si="98"/>
        <v>0</v>
      </c>
      <c r="DZ12" s="2">
        <f>IF(MONTH($D12)=EB$3,EB11*DW12*($E11+$E12)/365,0)+IF(MONTH($D12)=EB$4,EB11*DW12*($E11+$E12)/365,0)</f>
        <v>0</v>
      </c>
      <c r="EA12" s="2">
        <f t="shared" si="51"/>
        <v>0</v>
      </c>
      <c r="EB12" s="2">
        <f t="shared" si="85"/>
        <v>0</v>
      </c>
      <c r="EC12" s="2">
        <f t="shared" si="52"/>
        <v>0</v>
      </c>
      <c r="ED12" s="74">
        <f>+DZ12+DY12</f>
        <v>0</v>
      </c>
      <c r="EF12" s="81">
        <f t="shared" si="53"/>
        <v>0</v>
      </c>
      <c r="EG12" s="82">
        <f t="shared" si="54"/>
        <v>0</v>
      </c>
      <c r="EH12" s="80"/>
      <c r="EI12" s="88" t="str">
        <f t="shared" si="55"/>
        <v/>
      </c>
    </row>
    <row r="13" spans="1:140" ht="16.5" thickBot="1" x14ac:dyDescent="0.3">
      <c r="A13" s="1">
        <v>20</v>
      </c>
      <c r="B13" s="1">
        <v>6</v>
      </c>
      <c r="C13" s="1">
        <v>2023</v>
      </c>
      <c r="D13" s="3">
        <v>45097</v>
      </c>
      <c r="E13" s="2">
        <f t="shared" si="56"/>
        <v>92</v>
      </c>
      <c r="G13" s="5">
        <v>4.4999999999999998E-2</v>
      </c>
      <c r="H13" s="9"/>
      <c r="I13" s="2">
        <f t="shared" si="23"/>
        <v>0</v>
      </c>
      <c r="J13" s="2">
        <f t="shared" si="100"/>
        <v>0</v>
      </c>
      <c r="K13" s="2">
        <f t="shared" si="0"/>
        <v>0</v>
      </c>
      <c r="L13" s="2">
        <f t="shared" si="101"/>
        <v>0</v>
      </c>
      <c r="M13" s="2">
        <f t="shared" si="24"/>
        <v>0</v>
      </c>
      <c r="N13" s="74">
        <f t="shared" si="57"/>
        <v>0</v>
      </c>
      <c r="O13" s="2"/>
      <c r="P13" s="2"/>
      <c r="Q13" s="2"/>
      <c r="R13" s="2"/>
      <c r="S13" s="2"/>
      <c r="T13" s="2"/>
      <c r="U13" s="2"/>
      <c r="V13" s="74">
        <f t="shared" si="58"/>
        <v>0</v>
      </c>
      <c r="W13" s="5">
        <v>4.4999999999999998E-2</v>
      </c>
      <c r="X13" s="8"/>
      <c r="Y13" s="2">
        <f t="shared" si="6"/>
        <v>0</v>
      </c>
      <c r="Z13" s="2">
        <f t="shared" si="59"/>
        <v>0</v>
      </c>
      <c r="AA13" s="2">
        <f t="shared" si="60"/>
        <v>0</v>
      </c>
      <c r="AB13" s="2">
        <f t="shared" si="61"/>
        <v>0</v>
      </c>
      <c r="AC13" s="2">
        <f t="shared" si="25"/>
        <v>0</v>
      </c>
      <c r="AD13" s="74">
        <f t="shared" si="26"/>
        <v>0</v>
      </c>
      <c r="AE13" s="5">
        <v>4.4999999999999998E-2</v>
      </c>
      <c r="AF13" s="8"/>
      <c r="AG13" s="2">
        <f t="shared" si="7"/>
        <v>0</v>
      </c>
      <c r="AH13" s="2">
        <f t="shared" si="62"/>
        <v>0</v>
      </c>
      <c r="AI13" s="2">
        <f t="shared" si="8"/>
        <v>0</v>
      </c>
      <c r="AJ13" s="2">
        <f t="shared" si="63"/>
        <v>0</v>
      </c>
      <c r="AK13" s="2">
        <f t="shared" si="27"/>
        <v>0</v>
      </c>
      <c r="AL13" s="74">
        <f t="shared" si="64"/>
        <v>0</v>
      </c>
      <c r="AM13" s="41">
        <v>4.7500000000000001E-2</v>
      </c>
      <c r="AN13" s="8">
        <v>0.33333333333333331</v>
      </c>
      <c r="AO13" s="2">
        <f t="shared" si="65"/>
        <v>0</v>
      </c>
      <c r="AP13" s="2">
        <f t="shared" si="87"/>
        <v>0</v>
      </c>
      <c r="AQ13" s="2">
        <f t="shared" si="66"/>
        <v>0</v>
      </c>
      <c r="AR13" s="2">
        <f t="shared" si="67"/>
        <v>0</v>
      </c>
      <c r="AS13" s="2">
        <f t="shared" si="68"/>
        <v>0</v>
      </c>
      <c r="AT13" s="74">
        <f t="shared" si="69"/>
        <v>0</v>
      </c>
      <c r="AU13" s="5">
        <v>4.7500000000000001E-2</v>
      </c>
      <c r="AV13" s="8"/>
      <c r="AW13" s="2">
        <f t="shared" si="28"/>
        <v>0</v>
      </c>
      <c r="AX13" s="2">
        <f t="shared" si="29"/>
        <v>0</v>
      </c>
      <c r="AY13" s="2">
        <f t="shared" si="30"/>
        <v>0</v>
      </c>
      <c r="AZ13" s="2">
        <f t="shared" si="70"/>
        <v>0</v>
      </c>
      <c r="BA13" s="2">
        <f t="shared" si="31"/>
        <v>0</v>
      </c>
      <c r="BB13" s="74">
        <f t="shared" si="32"/>
        <v>0</v>
      </c>
      <c r="BJ13" s="2"/>
      <c r="BK13" s="41">
        <v>4.4999999999999998E-2</v>
      </c>
      <c r="BL13" s="94">
        <v>1</v>
      </c>
      <c r="BM13" s="2">
        <f t="shared" si="88"/>
        <v>0</v>
      </c>
      <c r="BN13" s="2">
        <f t="shared" si="89"/>
        <v>0</v>
      </c>
      <c r="BO13" s="2">
        <f t="shared" si="90"/>
        <v>0</v>
      </c>
      <c r="BP13" s="2">
        <f t="shared" si="91"/>
        <v>0</v>
      </c>
      <c r="BQ13" s="2">
        <f t="shared" si="92"/>
        <v>0</v>
      </c>
      <c r="BR13" s="75">
        <f t="shared" si="71"/>
        <v>0</v>
      </c>
      <c r="BZ13" s="75">
        <f t="shared" si="35"/>
        <v>0</v>
      </c>
      <c r="CC13" s="78"/>
      <c r="CD13" s="78"/>
      <c r="CE13" s="78"/>
      <c r="CF13" s="78"/>
      <c r="CG13" s="78"/>
      <c r="CH13" s="74">
        <f t="shared" si="37"/>
        <v>0</v>
      </c>
      <c r="CI13" s="5">
        <v>4.2500000000000003E-2</v>
      </c>
      <c r="CJ13" s="8"/>
      <c r="CK13" s="2">
        <f t="shared" si="38"/>
        <v>0</v>
      </c>
      <c r="CL13" s="2">
        <f t="shared" si="93"/>
        <v>0</v>
      </c>
      <c r="CM13" s="2">
        <f t="shared" si="19"/>
        <v>0</v>
      </c>
      <c r="CN13" s="2">
        <f t="shared" si="75"/>
        <v>0</v>
      </c>
      <c r="CO13" s="2">
        <f t="shared" si="39"/>
        <v>0</v>
      </c>
      <c r="CP13" s="74">
        <f t="shared" si="20"/>
        <v>0</v>
      </c>
      <c r="CQ13" s="5">
        <v>0.02</v>
      </c>
      <c r="CR13" s="8">
        <v>0.5</v>
      </c>
      <c r="CS13" s="2">
        <f t="shared" si="94"/>
        <v>0</v>
      </c>
      <c r="CT13" s="2">
        <f t="shared" si="95"/>
        <v>0</v>
      </c>
      <c r="CU13" s="2">
        <f t="shared" si="41"/>
        <v>0</v>
      </c>
      <c r="CV13" s="2">
        <f t="shared" si="76"/>
        <v>0</v>
      </c>
      <c r="CW13" s="2">
        <f t="shared" si="42"/>
        <v>0</v>
      </c>
      <c r="CX13" s="74">
        <f t="shared" si="77"/>
        <v>0</v>
      </c>
      <c r="CY13" s="5">
        <v>0.02</v>
      </c>
      <c r="CZ13" s="8"/>
      <c r="DA13" s="2">
        <f t="shared" si="21"/>
        <v>0</v>
      </c>
      <c r="DB13" s="2">
        <f t="shared" si="78"/>
        <v>0</v>
      </c>
      <c r="DC13" s="2">
        <f t="shared" si="43"/>
        <v>0</v>
      </c>
      <c r="DD13" s="2">
        <f t="shared" si="79"/>
        <v>0</v>
      </c>
      <c r="DE13" s="2">
        <f t="shared" si="44"/>
        <v>0</v>
      </c>
      <c r="DF13" s="74">
        <f t="shared" si="45"/>
        <v>0</v>
      </c>
      <c r="DG13" s="5">
        <v>0.02</v>
      </c>
      <c r="DH13" s="8"/>
      <c r="DI13" s="2">
        <f t="shared" si="80"/>
        <v>0</v>
      </c>
      <c r="DJ13" s="2">
        <f t="shared" si="96"/>
        <v>0</v>
      </c>
      <c r="DK13" s="2">
        <f t="shared" si="46"/>
        <v>0</v>
      </c>
      <c r="DL13" s="2">
        <f t="shared" si="81"/>
        <v>0</v>
      </c>
      <c r="DM13" s="2">
        <f t="shared" si="47"/>
        <v>0</v>
      </c>
      <c r="DN13" s="74">
        <f t="shared" si="48"/>
        <v>0</v>
      </c>
      <c r="DO13" s="5">
        <v>0.02</v>
      </c>
      <c r="DP13" s="8"/>
      <c r="DQ13" s="2">
        <f t="shared" si="97"/>
        <v>0</v>
      </c>
      <c r="DR13" s="2">
        <f t="shared" ref="DR13:DR18" si="102">IF(MONTH($D13)=DT$3,DT12*DO13*($E12+$E13)/365,0)+IF(MONTH($D13)=DT$4,DT12*DO13*($E12+$E13)/365,0)</f>
        <v>0</v>
      </c>
      <c r="DS13" s="2">
        <f t="shared" si="49"/>
        <v>0</v>
      </c>
      <c r="DT13" s="2">
        <f t="shared" si="83"/>
        <v>0</v>
      </c>
      <c r="DU13" s="2">
        <f t="shared" si="50"/>
        <v>0</v>
      </c>
      <c r="DV13" s="74">
        <f t="shared" si="84"/>
        <v>0</v>
      </c>
      <c r="DW13" s="5">
        <v>0.02</v>
      </c>
      <c r="DX13" s="8"/>
      <c r="DY13" s="2">
        <f t="shared" si="98"/>
        <v>0</v>
      </c>
      <c r="DZ13" s="2">
        <f t="shared" ref="DZ13:DZ19" si="103">IF(MONTH($D13)=EB$3,EB12*DW13*($E12+$E13)/365,0)+IF(MONTH($D13)=EB$4,EB12*DW13*($E12+$E13)/365,0)</f>
        <v>0</v>
      </c>
      <c r="EA13" s="2">
        <f t="shared" si="51"/>
        <v>0</v>
      </c>
      <c r="EB13" s="2">
        <f t="shared" si="85"/>
        <v>0</v>
      </c>
      <c r="EC13" s="2">
        <f t="shared" si="52"/>
        <v>0</v>
      </c>
      <c r="ED13" s="74">
        <f t="shared" ref="ED13" si="104">+DZ13+DY13</f>
        <v>0</v>
      </c>
      <c r="EF13" s="81">
        <f t="shared" si="53"/>
        <v>0</v>
      </c>
      <c r="EG13" s="82">
        <f t="shared" si="54"/>
        <v>0</v>
      </c>
      <c r="EH13" s="80"/>
      <c r="EI13" s="88" t="str">
        <f t="shared" si="55"/>
        <v/>
      </c>
    </row>
    <row r="14" spans="1:140" ht="15.75" x14ac:dyDescent="0.25">
      <c r="A14" s="1">
        <v>20</v>
      </c>
      <c r="B14" s="1">
        <v>9</v>
      </c>
      <c r="C14" s="1">
        <v>2023</v>
      </c>
      <c r="D14" s="3">
        <v>45189</v>
      </c>
      <c r="E14" s="2">
        <f t="shared" si="56"/>
        <v>92</v>
      </c>
      <c r="G14" s="5">
        <v>4.4999999999999998E-2</v>
      </c>
      <c r="H14" s="8"/>
      <c r="I14" s="2">
        <f t="shared" si="23"/>
        <v>0</v>
      </c>
      <c r="J14" s="2">
        <f t="shared" si="100"/>
        <v>0</v>
      </c>
      <c r="K14" s="2">
        <f t="shared" si="0"/>
        <v>0</v>
      </c>
      <c r="L14" s="2">
        <f t="shared" si="101"/>
        <v>0</v>
      </c>
      <c r="M14" s="2">
        <f t="shared" si="24"/>
        <v>0</v>
      </c>
      <c r="N14" s="74">
        <f t="shared" si="57"/>
        <v>0</v>
      </c>
      <c r="O14" s="2"/>
      <c r="P14" s="2"/>
      <c r="Q14" s="2"/>
      <c r="R14" s="2"/>
      <c r="S14" s="2"/>
      <c r="T14" s="2"/>
      <c r="U14" s="2"/>
      <c r="V14" s="74">
        <f t="shared" si="58"/>
        <v>0</v>
      </c>
      <c r="W14" s="5">
        <v>4.4999999999999998E-2</v>
      </c>
      <c r="X14" s="9"/>
      <c r="Y14" s="2">
        <f t="shared" si="6"/>
        <v>0</v>
      </c>
      <c r="Z14" s="2">
        <f t="shared" si="59"/>
        <v>0</v>
      </c>
      <c r="AA14" s="2">
        <f t="shared" si="60"/>
        <v>0</v>
      </c>
      <c r="AB14" s="2">
        <f t="shared" si="61"/>
        <v>0</v>
      </c>
      <c r="AC14" s="2">
        <f t="shared" si="25"/>
        <v>0</v>
      </c>
      <c r="AD14" s="74">
        <f t="shared" si="26"/>
        <v>0</v>
      </c>
      <c r="AE14" s="5">
        <v>4.4999999999999998E-2</v>
      </c>
      <c r="AF14" s="9"/>
      <c r="AG14" s="2">
        <f t="shared" si="7"/>
        <v>0</v>
      </c>
      <c r="AH14" s="2">
        <f>IF(MONTH($D14)=AJ$3,AJ13*AE14*($E13+$E14)/365,0)+IF(MONTH($D14)=AJ$4,AJ13*AE14*($E13+$E14)/365,0)</f>
        <v>0</v>
      </c>
      <c r="AI14" s="2">
        <f t="shared" si="8"/>
        <v>0</v>
      </c>
      <c r="AJ14" s="2">
        <f t="shared" si="63"/>
        <v>0</v>
      </c>
      <c r="AK14" s="2">
        <f t="shared" si="27"/>
        <v>0</v>
      </c>
      <c r="AL14" s="74">
        <f t="shared" si="64"/>
        <v>0</v>
      </c>
      <c r="AM14" s="5">
        <v>0.05</v>
      </c>
      <c r="AN14" s="8"/>
      <c r="AO14" s="2">
        <f t="shared" si="65"/>
        <v>0</v>
      </c>
      <c r="AP14" s="2">
        <f t="shared" si="87"/>
        <v>0</v>
      </c>
      <c r="AQ14" s="2">
        <f t="shared" si="66"/>
        <v>0</v>
      </c>
      <c r="AR14" s="2">
        <f t="shared" si="67"/>
        <v>0</v>
      </c>
      <c r="AS14" s="2">
        <f t="shared" si="68"/>
        <v>0</v>
      </c>
      <c r="AT14" s="74">
        <f t="shared" si="69"/>
        <v>0</v>
      </c>
      <c r="AU14" s="5">
        <v>4.7500000000000001E-2</v>
      </c>
      <c r="AV14" s="8"/>
      <c r="AW14" s="2">
        <f t="shared" si="28"/>
        <v>0</v>
      </c>
      <c r="AX14" s="2">
        <f t="shared" si="29"/>
        <v>0</v>
      </c>
      <c r="AY14" s="2">
        <f t="shared" si="30"/>
        <v>0</v>
      </c>
      <c r="AZ14" s="2">
        <f t="shared" si="70"/>
        <v>0</v>
      </c>
      <c r="BA14" s="2">
        <f t="shared" si="31"/>
        <v>0</v>
      </c>
      <c r="BB14" s="74">
        <f t="shared" si="32"/>
        <v>0</v>
      </c>
      <c r="BJ14" s="134"/>
      <c r="BK14" s="5"/>
      <c r="BL14" s="5"/>
      <c r="BM14" s="5"/>
      <c r="BN14" s="5"/>
      <c r="BO14" s="5"/>
      <c r="BP14" s="5"/>
      <c r="BQ14" s="5"/>
      <c r="CC14" s="78"/>
      <c r="CD14" s="78"/>
      <c r="CE14" s="78"/>
      <c r="CF14" s="78"/>
      <c r="CG14" s="78"/>
      <c r="CH14" s="74">
        <f t="shared" si="37"/>
        <v>0</v>
      </c>
      <c r="CI14" s="5">
        <v>4.2500000000000003E-2</v>
      </c>
      <c r="CJ14" s="8"/>
      <c r="CK14" s="2">
        <f t="shared" si="38"/>
        <v>0</v>
      </c>
      <c r="CL14" s="2">
        <f t="shared" si="93"/>
        <v>0</v>
      </c>
      <c r="CM14" s="2">
        <f t="shared" si="19"/>
        <v>0</v>
      </c>
      <c r="CN14" s="2">
        <f t="shared" si="75"/>
        <v>0</v>
      </c>
      <c r="CO14" s="2">
        <f t="shared" si="39"/>
        <v>0</v>
      </c>
      <c r="CP14" s="74">
        <f t="shared" si="20"/>
        <v>0</v>
      </c>
      <c r="CQ14" s="5">
        <v>0.02</v>
      </c>
      <c r="CR14" s="8"/>
      <c r="CS14" s="2">
        <f t="shared" si="94"/>
        <v>0</v>
      </c>
      <c r="CT14" s="2">
        <f t="shared" si="95"/>
        <v>0</v>
      </c>
      <c r="CU14" s="2">
        <f t="shared" si="41"/>
        <v>0</v>
      </c>
      <c r="CV14" s="2">
        <f t="shared" si="76"/>
        <v>0</v>
      </c>
      <c r="CW14" s="2">
        <f t="shared" si="42"/>
        <v>0</v>
      </c>
      <c r="CX14" s="74">
        <f>+CT14+CS14</f>
        <v>0</v>
      </c>
      <c r="CY14" s="5">
        <v>0.02</v>
      </c>
      <c r="CZ14" s="8"/>
      <c r="DA14" s="2">
        <f t="shared" si="21"/>
        <v>0</v>
      </c>
      <c r="DB14" s="2">
        <f t="shared" si="78"/>
        <v>0</v>
      </c>
      <c r="DC14" s="2">
        <f t="shared" si="43"/>
        <v>0</v>
      </c>
      <c r="DD14" s="2">
        <f t="shared" si="79"/>
        <v>0</v>
      </c>
      <c r="DE14" s="2">
        <f t="shared" si="44"/>
        <v>0</v>
      </c>
      <c r="DF14" s="74">
        <f t="shared" si="45"/>
        <v>0</v>
      </c>
      <c r="DG14" s="5">
        <v>0.02</v>
      </c>
      <c r="DH14" s="8"/>
      <c r="DI14" s="2">
        <f t="shared" si="80"/>
        <v>0</v>
      </c>
      <c r="DJ14" s="2">
        <f t="shared" si="96"/>
        <v>0</v>
      </c>
      <c r="DK14" s="2">
        <f t="shared" si="46"/>
        <v>0</v>
      </c>
      <c r="DL14" s="2">
        <f t="shared" si="81"/>
        <v>0</v>
      </c>
      <c r="DM14" s="2">
        <f t="shared" si="47"/>
        <v>0</v>
      </c>
      <c r="DN14" s="74">
        <f t="shared" si="48"/>
        <v>0</v>
      </c>
      <c r="DO14" s="5">
        <v>0.02</v>
      </c>
      <c r="DP14" s="8">
        <v>0.5</v>
      </c>
      <c r="DQ14" s="2">
        <f t="shared" si="97"/>
        <v>0</v>
      </c>
      <c r="DR14" s="2">
        <f t="shared" si="102"/>
        <v>0</v>
      </c>
      <c r="DS14" s="2">
        <f t="shared" si="49"/>
        <v>0</v>
      </c>
      <c r="DT14" s="2">
        <f t="shared" si="83"/>
        <v>0</v>
      </c>
      <c r="DU14" s="2">
        <f t="shared" si="50"/>
        <v>0</v>
      </c>
      <c r="DV14" s="74">
        <f>+DR14+DQ14</f>
        <v>0</v>
      </c>
      <c r="DW14" s="5">
        <v>0.02</v>
      </c>
      <c r="DX14" s="8"/>
      <c r="DY14" s="2">
        <f t="shared" si="98"/>
        <v>0</v>
      </c>
      <c r="DZ14" s="2">
        <f t="shared" si="103"/>
        <v>0</v>
      </c>
      <c r="EA14" s="2">
        <f t="shared" si="51"/>
        <v>0</v>
      </c>
      <c r="EB14" s="2">
        <f t="shared" si="85"/>
        <v>0</v>
      </c>
      <c r="EC14" s="2">
        <f t="shared" si="52"/>
        <v>0</v>
      </c>
      <c r="ED14" s="74">
        <f>+DZ14+DY14</f>
        <v>0</v>
      </c>
      <c r="EF14" s="81">
        <f t="shared" si="53"/>
        <v>0</v>
      </c>
      <c r="EG14" s="82">
        <f t="shared" si="54"/>
        <v>0</v>
      </c>
      <c r="EH14" s="80"/>
      <c r="EI14" s="88" t="str">
        <f t="shared" si="55"/>
        <v/>
      </c>
    </row>
    <row r="15" spans="1:140" ht="16.5" thickBot="1" x14ac:dyDescent="0.3">
      <c r="A15" s="1">
        <v>20</v>
      </c>
      <c r="B15" s="1">
        <v>12</v>
      </c>
      <c r="C15" s="1">
        <v>2023</v>
      </c>
      <c r="D15" s="3">
        <v>45280</v>
      </c>
      <c r="E15" s="2">
        <f t="shared" si="56"/>
        <v>91</v>
      </c>
      <c r="G15" s="10">
        <v>4.4999999999999998E-2</v>
      </c>
      <c r="H15" s="8">
        <v>0.5</v>
      </c>
      <c r="I15" s="2">
        <f t="shared" si="23"/>
        <v>0</v>
      </c>
      <c r="J15" s="2">
        <f t="shared" si="100"/>
        <v>0</v>
      </c>
      <c r="K15" s="2">
        <f t="shared" si="0"/>
        <v>0</v>
      </c>
      <c r="L15" s="2">
        <f t="shared" si="101"/>
        <v>0</v>
      </c>
      <c r="M15" s="2">
        <f t="shared" si="24"/>
        <v>0</v>
      </c>
      <c r="N15" s="74">
        <f t="shared" si="57"/>
        <v>0</v>
      </c>
      <c r="O15" s="2"/>
      <c r="P15" s="2"/>
      <c r="Q15" s="2"/>
      <c r="R15" s="2"/>
      <c r="S15" s="2"/>
      <c r="T15" s="2"/>
      <c r="U15" s="2"/>
      <c r="V15" s="74">
        <f t="shared" si="58"/>
        <v>0</v>
      </c>
      <c r="W15" s="41">
        <v>4.4999999999999998E-2</v>
      </c>
      <c r="X15" s="8">
        <v>0.5</v>
      </c>
      <c r="Y15" s="2">
        <f t="shared" si="6"/>
        <v>0</v>
      </c>
      <c r="Z15" s="2">
        <f t="shared" si="59"/>
        <v>0</v>
      </c>
      <c r="AA15" s="2">
        <f t="shared" si="60"/>
        <v>0</v>
      </c>
      <c r="AB15" s="2">
        <f t="shared" si="61"/>
        <v>0</v>
      </c>
      <c r="AC15" s="2">
        <f t="shared" si="25"/>
        <v>0</v>
      </c>
      <c r="AD15" s="74">
        <f t="shared" si="26"/>
        <v>0</v>
      </c>
      <c r="AE15" s="5">
        <v>4.4999999999999998E-2</v>
      </c>
      <c r="AF15" s="9"/>
      <c r="AG15" s="2">
        <f t="shared" si="7"/>
        <v>0</v>
      </c>
      <c r="AH15" s="2">
        <f t="shared" si="62"/>
        <v>0</v>
      </c>
      <c r="AI15" s="2">
        <f t="shared" si="8"/>
        <v>0</v>
      </c>
      <c r="AJ15" s="2">
        <f t="shared" si="63"/>
        <v>0</v>
      </c>
      <c r="AK15" s="2">
        <f t="shared" si="27"/>
        <v>0</v>
      </c>
      <c r="AL15" s="74">
        <f t="shared" si="64"/>
        <v>0</v>
      </c>
      <c r="AM15" s="5">
        <v>0.05</v>
      </c>
      <c r="AN15" s="8"/>
      <c r="AO15" s="2">
        <f t="shared" si="65"/>
        <v>0</v>
      </c>
      <c r="AP15" s="2">
        <f t="shared" si="87"/>
        <v>0</v>
      </c>
      <c r="AQ15" s="2">
        <f>+AP15*(1-AO$4)</f>
        <v>0</v>
      </c>
      <c r="AR15" s="2">
        <f t="shared" si="67"/>
        <v>0</v>
      </c>
      <c r="AS15" s="2">
        <f t="shared" si="68"/>
        <v>0</v>
      </c>
      <c r="AT15" s="74">
        <f t="shared" si="69"/>
        <v>0</v>
      </c>
      <c r="AU15" s="41">
        <v>4.7500000000000001E-2</v>
      </c>
      <c r="AV15" s="8">
        <v>0.33333333333333331</v>
      </c>
      <c r="AW15" s="2">
        <f t="shared" si="28"/>
        <v>0</v>
      </c>
      <c r="AX15" s="2">
        <f t="shared" si="29"/>
        <v>0</v>
      </c>
      <c r="AY15" s="2">
        <f t="shared" si="30"/>
        <v>0</v>
      </c>
      <c r="AZ15" s="2">
        <f t="shared" si="70"/>
        <v>0</v>
      </c>
      <c r="BA15" s="2">
        <f t="shared" si="31"/>
        <v>0</v>
      </c>
      <c r="BB15" s="74">
        <f t="shared" si="32"/>
        <v>0</v>
      </c>
      <c r="BJ15" s="2"/>
      <c r="BK15" s="5"/>
      <c r="BL15" s="5"/>
      <c r="BM15" s="5"/>
      <c r="BN15" s="5"/>
      <c r="BO15" s="5"/>
      <c r="BP15" s="5"/>
      <c r="BQ15" s="5"/>
      <c r="CC15" s="78"/>
      <c r="CD15" s="78"/>
      <c r="CE15" s="78"/>
      <c r="CF15" s="78"/>
      <c r="CG15" s="78"/>
      <c r="CH15" s="75">
        <f t="shared" si="37"/>
        <v>0</v>
      </c>
      <c r="CI15" s="5">
        <v>4.2500000000000003E-2</v>
      </c>
      <c r="CJ15" s="9"/>
      <c r="CK15" s="2">
        <f t="shared" si="38"/>
        <v>0</v>
      </c>
      <c r="CL15" s="2">
        <f t="shared" si="93"/>
        <v>0</v>
      </c>
      <c r="CM15" s="2">
        <f t="shared" si="19"/>
        <v>0</v>
      </c>
      <c r="CN15" s="2">
        <f t="shared" si="75"/>
        <v>0</v>
      </c>
      <c r="CO15" s="2">
        <f t="shared" si="39"/>
        <v>0</v>
      </c>
      <c r="CP15" s="74">
        <f t="shared" si="20"/>
        <v>0</v>
      </c>
      <c r="CQ15" s="5">
        <v>0.02</v>
      </c>
      <c r="CR15" s="8"/>
      <c r="CS15" s="2">
        <f t="shared" si="94"/>
        <v>0</v>
      </c>
      <c r="CT15" s="2">
        <f t="shared" si="95"/>
        <v>0</v>
      </c>
      <c r="CU15" s="2">
        <f t="shared" si="41"/>
        <v>0</v>
      </c>
      <c r="CV15" s="2">
        <f t="shared" si="76"/>
        <v>0</v>
      </c>
      <c r="CW15" s="2">
        <f t="shared" si="42"/>
        <v>0</v>
      </c>
      <c r="CX15" s="74">
        <f t="shared" si="77"/>
        <v>0</v>
      </c>
      <c r="CY15" s="41">
        <f t="shared" ref="CY15" si="105">+CY14</f>
        <v>0.02</v>
      </c>
      <c r="CZ15" s="8">
        <v>1</v>
      </c>
      <c r="DA15" s="2">
        <f t="shared" si="21"/>
        <v>0</v>
      </c>
      <c r="DB15" s="2">
        <f t="shared" si="78"/>
        <v>0</v>
      </c>
      <c r="DC15" s="2">
        <f t="shared" si="43"/>
        <v>0</v>
      </c>
      <c r="DD15" s="2">
        <f t="shared" si="79"/>
        <v>0</v>
      </c>
      <c r="DE15" s="2">
        <f t="shared" si="44"/>
        <v>0</v>
      </c>
      <c r="DF15" s="74">
        <f t="shared" si="45"/>
        <v>0</v>
      </c>
      <c r="DG15" s="5">
        <v>0.02</v>
      </c>
      <c r="DH15" s="8"/>
      <c r="DI15" s="2">
        <f t="shared" si="80"/>
        <v>0</v>
      </c>
      <c r="DJ15" s="2">
        <f t="shared" si="96"/>
        <v>0</v>
      </c>
      <c r="DK15" s="2">
        <f t="shared" si="46"/>
        <v>0</v>
      </c>
      <c r="DL15" s="2">
        <f t="shared" si="81"/>
        <v>0</v>
      </c>
      <c r="DM15" s="2">
        <f t="shared" si="47"/>
        <v>0</v>
      </c>
      <c r="DN15" s="74">
        <f t="shared" si="48"/>
        <v>0</v>
      </c>
      <c r="DO15" s="5">
        <v>0.02</v>
      </c>
      <c r="DP15" s="8"/>
      <c r="DQ15" s="2">
        <f t="shared" si="97"/>
        <v>0</v>
      </c>
      <c r="DR15" s="2">
        <f t="shared" si="102"/>
        <v>0</v>
      </c>
      <c r="DS15" s="2">
        <f t="shared" si="49"/>
        <v>0</v>
      </c>
      <c r="DT15" s="2">
        <f t="shared" si="83"/>
        <v>0</v>
      </c>
      <c r="DU15" s="2">
        <f t="shared" si="50"/>
        <v>0</v>
      </c>
      <c r="DV15" s="74">
        <f t="shared" si="84"/>
        <v>0</v>
      </c>
      <c r="DW15" s="5">
        <v>0.02</v>
      </c>
      <c r="DX15" s="8">
        <v>0.5</v>
      </c>
      <c r="DY15" s="2">
        <f t="shared" si="98"/>
        <v>0</v>
      </c>
      <c r="DZ15" s="2">
        <f t="shared" si="103"/>
        <v>0</v>
      </c>
      <c r="EA15" s="2">
        <f t="shared" si="51"/>
        <v>0</v>
      </c>
      <c r="EB15" s="2">
        <f t="shared" si="85"/>
        <v>0</v>
      </c>
      <c r="EC15" s="2">
        <f t="shared" si="52"/>
        <v>0</v>
      </c>
      <c r="ED15" s="74">
        <f t="shared" ref="ED15:ED19" si="106">+DZ15+DY15</f>
        <v>0</v>
      </c>
      <c r="EF15" s="81">
        <f t="shared" si="53"/>
        <v>0</v>
      </c>
      <c r="EG15" s="82">
        <f t="shared" si="54"/>
        <v>0</v>
      </c>
      <c r="EH15" s="80"/>
      <c r="EI15" s="88" t="str">
        <f t="shared" si="55"/>
        <v/>
      </c>
    </row>
    <row r="16" spans="1:140" ht="15.75" x14ac:dyDescent="0.25">
      <c r="A16" s="1">
        <v>20</v>
      </c>
      <c r="B16" s="1">
        <v>3</v>
      </c>
      <c r="C16" s="1">
        <v>2024</v>
      </c>
      <c r="D16" s="3">
        <v>45371</v>
      </c>
      <c r="E16" s="2">
        <f t="shared" si="56"/>
        <v>91</v>
      </c>
      <c r="G16" s="5">
        <v>0.05</v>
      </c>
      <c r="H16" s="8"/>
      <c r="I16" s="2">
        <f t="shared" si="23"/>
        <v>0</v>
      </c>
      <c r="J16" s="2">
        <f t="shared" si="100"/>
        <v>0</v>
      </c>
      <c r="K16" s="2">
        <f t="shared" si="0"/>
        <v>0</v>
      </c>
      <c r="L16" s="2">
        <f t="shared" si="101"/>
        <v>0</v>
      </c>
      <c r="M16" s="2">
        <f t="shared" si="24"/>
        <v>0</v>
      </c>
      <c r="N16" s="74">
        <f t="shared" si="57"/>
        <v>0</v>
      </c>
      <c r="O16"/>
      <c r="V16" s="74">
        <f t="shared" si="58"/>
        <v>0</v>
      </c>
      <c r="W16" s="5">
        <v>0.05</v>
      </c>
      <c r="X16" s="8"/>
      <c r="Y16" s="2">
        <f t="shared" si="6"/>
        <v>0</v>
      </c>
      <c r="Z16" s="2">
        <f t="shared" si="59"/>
        <v>0</v>
      </c>
      <c r="AA16" s="2">
        <f t="shared" si="60"/>
        <v>0</v>
      </c>
      <c r="AB16" s="2">
        <f t="shared" si="61"/>
        <v>0</v>
      </c>
      <c r="AC16" s="2">
        <f t="shared" si="25"/>
        <v>0</v>
      </c>
      <c r="AD16" s="74">
        <f t="shared" si="26"/>
        <v>0</v>
      </c>
      <c r="AE16" s="41">
        <v>4.4999999999999998E-2</v>
      </c>
      <c r="AF16" s="8">
        <v>1</v>
      </c>
      <c r="AG16" s="2">
        <f t="shared" si="7"/>
        <v>0</v>
      </c>
      <c r="AH16" s="2">
        <f t="shared" si="62"/>
        <v>0</v>
      </c>
      <c r="AI16" s="2">
        <f t="shared" si="8"/>
        <v>0</v>
      </c>
      <c r="AJ16" s="2">
        <f t="shared" si="63"/>
        <v>0</v>
      </c>
      <c r="AK16" s="2">
        <f t="shared" si="27"/>
        <v>0</v>
      </c>
      <c r="AL16" s="74">
        <f t="shared" si="64"/>
        <v>0</v>
      </c>
      <c r="AM16" s="5">
        <v>0.05</v>
      </c>
      <c r="AN16" s="9"/>
      <c r="AO16" s="2">
        <f t="shared" si="65"/>
        <v>0</v>
      </c>
      <c r="AP16" s="2">
        <f t="shared" si="87"/>
        <v>0</v>
      </c>
      <c r="AQ16" s="2">
        <f t="shared" ref="AQ16:AQ21" si="107">+AP16*(1-AO$4)</f>
        <v>0</v>
      </c>
      <c r="AR16" s="2">
        <f t="shared" si="67"/>
        <v>0</v>
      </c>
      <c r="AS16" s="2">
        <f t="shared" si="68"/>
        <v>0</v>
      </c>
      <c r="AT16" s="74">
        <f t="shared" si="69"/>
        <v>0</v>
      </c>
      <c r="AU16" s="5">
        <v>0.05</v>
      </c>
      <c r="AV16" s="8"/>
      <c r="AW16" s="2">
        <f t="shared" si="28"/>
        <v>0</v>
      </c>
      <c r="AX16" s="2">
        <f t="shared" si="29"/>
        <v>0</v>
      </c>
      <c r="AY16" s="2">
        <f t="shared" si="30"/>
        <v>0</v>
      </c>
      <c r="AZ16" s="2">
        <f t="shared" si="70"/>
        <v>0</v>
      </c>
      <c r="BA16" s="2">
        <f t="shared" si="31"/>
        <v>0</v>
      </c>
      <c r="BB16" s="74">
        <f t="shared" si="32"/>
        <v>0</v>
      </c>
      <c r="BJ16" s="2"/>
      <c r="BK16" s="5"/>
      <c r="BL16" s="5"/>
      <c r="BM16" s="5"/>
      <c r="BN16" s="5"/>
      <c r="BO16" s="5"/>
      <c r="BP16" s="5"/>
      <c r="BQ16" s="5"/>
      <c r="BZ16" s="2"/>
      <c r="CC16" s="78"/>
      <c r="CD16" s="78"/>
      <c r="CE16" s="78"/>
      <c r="CF16" s="78"/>
      <c r="CG16" s="78"/>
      <c r="CH16" s="2"/>
      <c r="CI16" s="41">
        <v>4.2500000000000003E-2</v>
      </c>
      <c r="CJ16" s="8">
        <v>1</v>
      </c>
      <c r="CK16" s="2">
        <f t="shared" si="38"/>
        <v>0</v>
      </c>
      <c r="CL16" s="2">
        <f t="shared" si="93"/>
        <v>0</v>
      </c>
      <c r="CM16" s="2">
        <f t="shared" si="19"/>
        <v>0</v>
      </c>
      <c r="CN16" s="2">
        <f t="shared" si="75"/>
        <v>0</v>
      </c>
      <c r="CO16" s="2">
        <f t="shared" si="39"/>
        <v>0</v>
      </c>
      <c r="CP16" s="74">
        <f>+CL16+CK16</f>
        <v>0</v>
      </c>
      <c r="CQ16" s="5">
        <v>0.02</v>
      </c>
      <c r="CR16" s="8"/>
      <c r="CS16" s="2">
        <f t="shared" si="94"/>
        <v>0</v>
      </c>
      <c r="CT16" s="2">
        <f t="shared" si="95"/>
        <v>0</v>
      </c>
      <c r="CU16" s="2">
        <f t="shared" si="41"/>
        <v>0</v>
      </c>
      <c r="CV16" s="2">
        <f t="shared" si="76"/>
        <v>0</v>
      </c>
      <c r="CW16" s="2">
        <f t="shared" si="42"/>
        <v>0</v>
      </c>
      <c r="CX16" s="74">
        <f t="shared" si="77"/>
        <v>0</v>
      </c>
      <c r="DF16" s="74">
        <f t="shared" si="45"/>
        <v>0</v>
      </c>
      <c r="DG16" s="41">
        <v>0.02</v>
      </c>
      <c r="DH16" s="8">
        <v>1</v>
      </c>
      <c r="DI16" s="2">
        <f t="shared" si="80"/>
        <v>0</v>
      </c>
      <c r="DJ16" s="2">
        <f t="shared" si="96"/>
        <v>0</v>
      </c>
      <c r="DK16" s="2">
        <f t="shared" si="46"/>
        <v>0</v>
      </c>
      <c r="DL16" s="2">
        <f t="shared" si="81"/>
        <v>0</v>
      </c>
      <c r="DM16" s="2">
        <f t="shared" si="47"/>
        <v>0</v>
      </c>
      <c r="DN16" s="74">
        <f t="shared" si="48"/>
        <v>0</v>
      </c>
      <c r="DO16" s="5">
        <v>0.02</v>
      </c>
      <c r="DP16" s="8"/>
      <c r="DQ16" s="2">
        <f t="shared" si="97"/>
        <v>0</v>
      </c>
      <c r="DR16" s="2">
        <f t="shared" si="102"/>
        <v>0</v>
      </c>
      <c r="DS16" s="2">
        <f t="shared" si="49"/>
        <v>0</v>
      </c>
      <c r="DT16" s="2">
        <f t="shared" si="83"/>
        <v>0</v>
      </c>
      <c r="DU16" s="2">
        <f t="shared" si="50"/>
        <v>0</v>
      </c>
      <c r="DV16" s="74">
        <f t="shared" si="84"/>
        <v>0</v>
      </c>
      <c r="DW16" s="5">
        <v>0.02</v>
      </c>
      <c r="DX16" s="8"/>
      <c r="DY16" s="2">
        <f t="shared" si="98"/>
        <v>0</v>
      </c>
      <c r="DZ16" s="2">
        <f t="shared" si="103"/>
        <v>0</v>
      </c>
      <c r="EA16" s="2">
        <f t="shared" si="51"/>
        <v>0</v>
      </c>
      <c r="EB16" s="2">
        <f t="shared" si="85"/>
        <v>0</v>
      </c>
      <c r="EC16" s="2">
        <f t="shared" si="52"/>
        <v>0</v>
      </c>
      <c r="ED16" s="74">
        <f t="shared" si="106"/>
        <v>0</v>
      </c>
      <c r="EF16" s="81">
        <f t="shared" si="53"/>
        <v>0</v>
      </c>
      <c r="EG16" s="82">
        <f t="shared" si="54"/>
        <v>0</v>
      </c>
      <c r="EH16" s="80"/>
      <c r="EI16" s="88" t="str">
        <f t="shared" si="55"/>
        <v/>
      </c>
    </row>
    <row r="17" spans="1:139" ht="15.75" x14ac:dyDescent="0.25">
      <c r="A17" s="1">
        <v>20</v>
      </c>
      <c r="B17" s="1">
        <v>6</v>
      </c>
      <c r="C17" s="1">
        <v>2024</v>
      </c>
      <c r="D17" s="3">
        <v>45463</v>
      </c>
      <c r="E17" s="2">
        <f t="shared" si="56"/>
        <v>92</v>
      </c>
      <c r="G17" s="5">
        <v>0.05</v>
      </c>
      <c r="H17" s="9"/>
      <c r="I17" s="2">
        <f t="shared" si="23"/>
        <v>0</v>
      </c>
      <c r="J17" s="2">
        <f t="shared" si="100"/>
        <v>0</v>
      </c>
      <c r="K17" s="2">
        <f t="shared" si="0"/>
        <v>0</v>
      </c>
      <c r="L17" s="2">
        <f t="shared" si="101"/>
        <v>0</v>
      </c>
      <c r="M17" s="2">
        <f t="shared" si="24"/>
        <v>0</v>
      </c>
      <c r="N17" s="74">
        <f t="shared" si="57"/>
        <v>0</v>
      </c>
      <c r="O17"/>
      <c r="V17" s="74">
        <f t="shared" si="58"/>
        <v>0</v>
      </c>
      <c r="W17" s="5">
        <v>0.05</v>
      </c>
      <c r="X17" s="8"/>
      <c r="Y17" s="2">
        <f t="shared" si="6"/>
        <v>0</v>
      </c>
      <c r="Z17" s="2">
        <f t="shared" si="59"/>
        <v>0</v>
      </c>
      <c r="AA17" s="2">
        <f t="shared" si="60"/>
        <v>0</v>
      </c>
      <c r="AB17" s="2">
        <f t="shared" si="61"/>
        <v>0</v>
      </c>
      <c r="AC17" s="2">
        <f t="shared" si="25"/>
        <v>0</v>
      </c>
      <c r="AD17" s="74">
        <f t="shared" si="26"/>
        <v>0</v>
      </c>
      <c r="AL17" s="74">
        <f t="shared" si="64"/>
        <v>0</v>
      </c>
      <c r="AM17" s="41">
        <v>0.05</v>
      </c>
      <c r="AN17" s="8">
        <v>0.5</v>
      </c>
      <c r="AO17" s="2">
        <f t="shared" si="65"/>
        <v>0</v>
      </c>
      <c r="AP17" s="2">
        <f t="shared" si="87"/>
        <v>0</v>
      </c>
      <c r="AQ17" s="2">
        <f t="shared" si="107"/>
        <v>0</v>
      </c>
      <c r="AR17" s="2">
        <f t="shared" si="67"/>
        <v>0</v>
      </c>
      <c r="AS17" s="2">
        <f t="shared" si="68"/>
        <v>0</v>
      </c>
      <c r="AT17" s="74">
        <f t="shared" si="69"/>
        <v>0</v>
      </c>
      <c r="AU17" s="5">
        <v>0.05</v>
      </c>
      <c r="AV17" s="8"/>
      <c r="AW17" s="2">
        <f t="shared" si="28"/>
        <v>0</v>
      </c>
      <c r="AX17" s="2">
        <f t="shared" si="29"/>
        <v>0</v>
      </c>
      <c r="AY17" s="2">
        <f>+AX17*(1-AW$4)</f>
        <v>0</v>
      </c>
      <c r="AZ17" s="2">
        <f t="shared" si="70"/>
        <v>0</v>
      </c>
      <c r="BA17" s="2">
        <f t="shared" si="31"/>
        <v>0</v>
      </c>
      <c r="BB17" s="74">
        <f t="shared" si="32"/>
        <v>0</v>
      </c>
      <c r="BJ17" s="2"/>
      <c r="BK17" s="5"/>
      <c r="BL17" s="5"/>
      <c r="BM17" s="5"/>
      <c r="BN17" s="5"/>
      <c r="BO17" s="5"/>
      <c r="BP17" s="5"/>
      <c r="BQ17" s="5"/>
      <c r="CP17" s="74">
        <f>+CL17+CK17</f>
        <v>0</v>
      </c>
      <c r="CQ17" s="41">
        <v>0.02</v>
      </c>
      <c r="CR17" s="8">
        <v>1</v>
      </c>
      <c r="CS17" s="2">
        <f t="shared" ref="CS17" si="108">IF(CT17&lt;&gt;0,CR17*CV16,0)</f>
        <v>0</v>
      </c>
      <c r="CT17" s="2">
        <f t="shared" ref="CT17" si="109">IF(MONTH($D17)=CV$3,CV16*CQ17*($E16+$E17)/365,0)+IF(MONTH($D17)=CV$4,CV16*CQ17*($E16+$E17)/365,0)</f>
        <v>0</v>
      </c>
      <c r="CU17" s="2">
        <f t="shared" ref="CU17" si="110">+CT17*(1-CS$4)</f>
        <v>0</v>
      </c>
      <c r="CV17" s="2">
        <f t="shared" ref="CV17" si="111">+CV16-CS17</f>
        <v>0</v>
      </c>
      <c r="CW17" s="2">
        <f t="shared" ref="CW17" si="112">CS17+CU17</f>
        <v>0</v>
      </c>
      <c r="CX17" s="74">
        <f t="shared" si="77"/>
        <v>0</v>
      </c>
      <c r="DF17" s="74">
        <f t="shared" si="45"/>
        <v>0</v>
      </c>
      <c r="DN17" s="74">
        <f t="shared" si="48"/>
        <v>0</v>
      </c>
      <c r="DO17" s="5">
        <v>0.02</v>
      </c>
      <c r="DP17" s="8"/>
      <c r="DQ17" s="2">
        <f t="shared" si="97"/>
        <v>0</v>
      </c>
      <c r="DR17" s="2">
        <f t="shared" si="102"/>
        <v>0</v>
      </c>
      <c r="DS17" s="2">
        <f t="shared" si="49"/>
        <v>0</v>
      </c>
      <c r="DT17" s="2">
        <f t="shared" si="83"/>
        <v>0</v>
      </c>
      <c r="DU17" s="2">
        <f t="shared" si="50"/>
        <v>0</v>
      </c>
      <c r="DV17" s="74">
        <f t="shared" si="84"/>
        <v>0</v>
      </c>
      <c r="DW17" s="5">
        <v>0.02</v>
      </c>
      <c r="DX17" s="8"/>
      <c r="DY17" s="2">
        <f t="shared" si="98"/>
        <v>0</v>
      </c>
      <c r="DZ17" s="2">
        <f t="shared" si="103"/>
        <v>0</v>
      </c>
      <c r="EA17" s="2">
        <f t="shared" si="51"/>
        <v>0</v>
      </c>
      <c r="EB17" s="2">
        <f t="shared" si="85"/>
        <v>0</v>
      </c>
      <c r="EC17" s="2">
        <f t="shared" si="52"/>
        <v>0</v>
      </c>
      <c r="ED17" s="74">
        <f t="shared" si="106"/>
        <v>0</v>
      </c>
      <c r="EF17" s="81">
        <f t="shared" si="53"/>
        <v>0</v>
      </c>
      <c r="EG17" s="82">
        <f t="shared" si="54"/>
        <v>0</v>
      </c>
      <c r="EH17" s="80"/>
      <c r="EI17" s="88" t="str">
        <f t="shared" si="55"/>
        <v/>
      </c>
    </row>
    <row r="18" spans="1:139" ht="16.5" thickBot="1" x14ac:dyDescent="0.3">
      <c r="A18" s="1">
        <v>20</v>
      </c>
      <c r="B18" s="1">
        <v>9</v>
      </c>
      <c r="C18" s="1">
        <v>2024</v>
      </c>
      <c r="D18" s="3">
        <v>45555</v>
      </c>
      <c r="E18" s="2">
        <f t="shared" si="56"/>
        <v>92</v>
      </c>
      <c r="G18" s="5">
        <v>0.05</v>
      </c>
      <c r="H18" s="8"/>
      <c r="I18" s="2">
        <f t="shared" si="23"/>
        <v>0</v>
      </c>
      <c r="J18" s="2">
        <f t="shared" si="100"/>
        <v>0</v>
      </c>
      <c r="K18" s="2">
        <f t="shared" si="0"/>
        <v>0</v>
      </c>
      <c r="L18" s="2">
        <f t="shared" si="101"/>
        <v>0</v>
      </c>
      <c r="M18" s="2">
        <f t="shared" si="24"/>
        <v>0</v>
      </c>
      <c r="N18" s="74">
        <f t="shared" si="57"/>
        <v>0</v>
      </c>
      <c r="O18"/>
      <c r="V18" s="74">
        <f t="shared" si="58"/>
        <v>0</v>
      </c>
      <c r="W18" s="5">
        <v>0.05</v>
      </c>
      <c r="X18" s="9"/>
      <c r="Y18" s="2">
        <f t="shared" si="6"/>
        <v>0</v>
      </c>
      <c r="Z18" s="2">
        <f t="shared" si="59"/>
        <v>0</v>
      </c>
      <c r="AA18" s="2">
        <f t="shared" si="60"/>
        <v>0</v>
      </c>
      <c r="AB18" s="2">
        <f t="shared" si="61"/>
        <v>0</v>
      </c>
      <c r="AC18" s="2">
        <f t="shared" si="25"/>
        <v>0</v>
      </c>
      <c r="AD18" s="74">
        <f t="shared" si="26"/>
        <v>0</v>
      </c>
      <c r="AL18" s="74">
        <f t="shared" si="64"/>
        <v>0</v>
      </c>
      <c r="AM18" s="5">
        <v>5.5E-2</v>
      </c>
      <c r="AN18" s="8"/>
      <c r="AO18" s="2">
        <f t="shared" si="65"/>
        <v>0</v>
      </c>
      <c r="AP18" s="2">
        <f t="shared" si="87"/>
        <v>0</v>
      </c>
      <c r="AQ18" s="2">
        <f t="shared" si="107"/>
        <v>0</v>
      </c>
      <c r="AR18" s="2">
        <f t="shared" si="67"/>
        <v>0</v>
      </c>
      <c r="AS18" s="2">
        <f t="shared" si="68"/>
        <v>0</v>
      </c>
      <c r="AT18" s="74">
        <f t="shared" si="69"/>
        <v>0</v>
      </c>
      <c r="AU18" s="5">
        <v>0.05</v>
      </c>
      <c r="AV18" s="9"/>
      <c r="AW18" s="2">
        <f t="shared" si="28"/>
        <v>0</v>
      </c>
      <c r="AX18" s="2">
        <f t="shared" si="29"/>
        <v>0</v>
      </c>
      <c r="AY18" s="2">
        <f t="shared" ref="AY18:AY23" si="113">+AX18*(1-AW$4)</f>
        <v>0</v>
      </c>
      <c r="AZ18" s="2">
        <f t="shared" si="70"/>
        <v>0</v>
      </c>
      <c r="BA18" s="2">
        <f t="shared" si="31"/>
        <v>0</v>
      </c>
      <c r="BB18" s="74">
        <f t="shared" si="32"/>
        <v>0</v>
      </c>
      <c r="BK18" s="5"/>
      <c r="BL18" s="5"/>
      <c r="BM18" s="5"/>
      <c r="BN18" s="5"/>
      <c r="BO18" s="5"/>
      <c r="BP18" s="5"/>
      <c r="BQ18" s="5"/>
      <c r="CP18" s="74">
        <f>+CL18+CK18</f>
        <v>0</v>
      </c>
      <c r="CX18" s="74">
        <f t="shared" si="77"/>
        <v>0</v>
      </c>
      <c r="DF18" s="75">
        <f t="shared" si="45"/>
        <v>0</v>
      </c>
      <c r="DN18" s="74">
        <f t="shared" si="48"/>
        <v>0</v>
      </c>
      <c r="DO18" s="41">
        <v>0.02</v>
      </c>
      <c r="DP18" s="8">
        <v>1</v>
      </c>
      <c r="DQ18" s="2">
        <f t="shared" si="97"/>
        <v>0</v>
      </c>
      <c r="DR18" s="2">
        <f t="shared" si="102"/>
        <v>0</v>
      </c>
      <c r="DS18" s="2">
        <f t="shared" si="49"/>
        <v>0</v>
      </c>
      <c r="DT18" s="2">
        <f t="shared" si="83"/>
        <v>0</v>
      </c>
      <c r="DU18" s="2">
        <f t="shared" si="50"/>
        <v>0</v>
      </c>
      <c r="DV18" s="74">
        <f t="shared" si="84"/>
        <v>0</v>
      </c>
      <c r="DW18" s="5">
        <v>0.02</v>
      </c>
      <c r="DX18" s="8"/>
      <c r="DY18" s="2">
        <f t="shared" si="98"/>
        <v>0</v>
      </c>
      <c r="DZ18" s="2">
        <f t="shared" si="103"/>
        <v>0</v>
      </c>
      <c r="EA18" s="2">
        <f t="shared" si="51"/>
        <v>0</v>
      </c>
      <c r="EB18" s="2">
        <f t="shared" si="85"/>
        <v>0</v>
      </c>
      <c r="EC18" s="2">
        <f t="shared" si="52"/>
        <v>0</v>
      </c>
      <c r="ED18" s="74">
        <f t="shared" si="106"/>
        <v>0</v>
      </c>
      <c r="EF18" s="81">
        <f t="shared" si="53"/>
        <v>0</v>
      </c>
      <c r="EG18" s="82">
        <f t="shared" si="54"/>
        <v>0</v>
      </c>
      <c r="EH18" s="80"/>
      <c r="EI18" s="88" t="str">
        <f t="shared" si="55"/>
        <v/>
      </c>
    </row>
    <row r="19" spans="1:139" ht="16.5" thickBot="1" x14ac:dyDescent="0.3">
      <c r="A19" s="1">
        <v>20</v>
      </c>
      <c r="B19" s="1">
        <v>12</v>
      </c>
      <c r="C19" s="1">
        <v>2024</v>
      </c>
      <c r="D19" s="3">
        <v>45646</v>
      </c>
      <c r="E19" s="2">
        <f t="shared" si="56"/>
        <v>91</v>
      </c>
      <c r="G19" s="41">
        <v>0.05</v>
      </c>
      <c r="H19" s="8">
        <v>1</v>
      </c>
      <c r="I19" s="2">
        <f t="shared" si="23"/>
        <v>0</v>
      </c>
      <c r="J19" s="2">
        <f t="shared" si="100"/>
        <v>0</v>
      </c>
      <c r="K19" s="2">
        <f t="shared" si="0"/>
        <v>0</v>
      </c>
      <c r="L19" s="2">
        <f t="shared" si="101"/>
        <v>0</v>
      </c>
      <c r="M19" s="2">
        <f t="shared" si="24"/>
        <v>0</v>
      </c>
      <c r="N19" s="74">
        <f t="shared" si="57"/>
        <v>0</v>
      </c>
      <c r="O19"/>
      <c r="V19" s="74">
        <f t="shared" si="58"/>
        <v>0</v>
      </c>
      <c r="W19" s="41">
        <v>0.05</v>
      </c>
      <c r="X19" s="8">
        <v>1</v>
      </c>
      <c r="Y19" s="2">
        <f t="shared" si="6"/>
        <v>0</v>
      </c>
      <c r="Z19" s="2">
        <f t="shared" si="59"/>
        <v>0</v>
      </c>
      <c r="AA19" s="2">
        <f t="shared" si="60"/>
        <v>0</v>
      </c>
      <c r="AB19" s="2">
        <f t="shared" si="61"/>
        <v>0</v>
      </c>
      <c r="AC19" s="2">
        <f t="shared" si="25"/>
        <v>0</v>
      </c>
      <c r="AD19" s="74">
        <f t="shared" si="26"/>
        <v>0</v>
      </c>
      <c r="AL19" s="74">
        <f t="shared" si="64"/>
        <v>0</v>
      </c>
      <c r="AM19" s="5">
        <v>5.5E-2</v>
      </c>
      <c r="AN19" s="8"/>
      <c r="AO19" s="2">
        <f t="shared" si="65"/>
        <v>0</v>
      </c>
      <c r="AP19" s="2">
        <f t="shared" si="87"/>
        <v>0</v>
      </c>
      <c r="AQ19" s="2">
        <f t="shared" si="107"/>
        <v>0</v>
      </c>
      <c r="AR19" s="2">
        <f t="shared" si="67"/>
        <v>0</v>
      </c>
      <c r="AS19" s="2">
        <f t="shared" si="68"/>
        <v>0</v>
      </c>
      <c r="AT19" s="74">
        <f t="shared" si="69"/>
        <v>0</v>
      </c>
      <c r="AU19" s="41">
        <v>0.05</v>
      </c>
      <c r="AV19" s="8">
        <v>0.5</v>
      </c>
      <c r="AW19" s="2">
        <f t="shared" si="28"/>
        <v>0</v>
      </c>
      <c r="AX19" s="2">
        <f t="shared" si="29"/>
        <v>0</v>
      </c>
      <c r="AY19" s="2">
        <f t="shared" si="113"/>
        <v>0</v>
      </c>
      <c r="AZ19" s="2">
        <f t="shared" si="70"/>
        <v>0</v>
      </c>
      <c r="BA19" s="2">
        <f t="shared" si="31"/>
        <v>0</v>
      </c>
      <c r="BB19" s="74">
        <f t="shared" si="32"/>
        <v>0</v>
      </c>
      <c r="BK19" s="5"/>
      <c r="BL19" s="5"/>
      <c r="BM19" s="5"/>
      <c r="BN19" s="5"/>
      <c r="BO19" s="5"/>
      <c r="BP19" s="5"/>
      <c r="BQ19" s="5"/>
      <c r="CP19" s="75">
        <f>+CL19+CK19</f>
        <v>0</v>
      </c>
      <c r="CX19" s="75">
        <f t="shared" si="77"/>
        <v>0</v>
      </c>
      <c r="DF19" s="2"/>
      <c r="DN19" s="75">
        <f t="shared" si="48"/>
        <v>0</v>
      </c>
      <c r="DV19" s="75">
        <f t="shared" si="84"/>
        <v>0</v>
      </c>
      <c r="DW19" s="41">
        <v>0.02</v>
      </c>
      <c r="DX19" s="8">
        <v>1</v>
      </c>
      <c r="DY19" s="2">
        <f t="shared" si="98"/>
        <v>0</v>
      </c>
      <c r="DZ19" s="2">
        <f t="shared" si="103"/>
        <v>0</v>
      </c>
      <c r="EA19" s="2">
        <f t="shared" si="51"/>
        <v>0</v>
      </c>
      <c r="EB19" s="2">
        <f t="shared" si="85"/>
        <v>0</v>
      </c>
      <c r="EC19" s="2">
        <f t="shared" si="52"/>
        <v>0</v>
      </c>
      <c r="ED19" s="75">
        <f t="shared" si="106"/>
        <v>0</v>
      </c>
      <c r="EF19" s="81">
        <f t="shared" si="53"/>
        <v>0</v>
      </c>
      <c r="EG19" s="82">
        <f t="shared" si="54"/>
        <v>0</v>
      </c>
      <c r="EH19" s="80"/>
      <c r="EI19" s="88" t="str">
        <f t="shared" si="55"/>
        <v/>
      </c>
    </row>
    <row r="20" spans="1:139" ht="15.75" x14ac:dyDescent="0.25">
      <c r="A20" s="1">
        <v>20</v>
      </c>
      <c r="B20" s="1">
        <v>3</v>
      </c>
      <c r="C20" s="1">
        <v>2025</v>
      </c>
      <c r="D20" s="3">
        <v>45736</v>
      </c>
      <c r="E20" s="2">
        <f t="shared" si="56"/>
        <v>90</v>
      </c>
      <c r="G20"/>
      <c r="N20" s="74">
        <f t="shared" si="57"/>
        <v>0</v>
      </c>
      <c r="O20" s="5"/>
      <c r="P20" s="5"/>
      <c r="Q20" s="5"/>
      <c r="R20" s="5"/>
      <c r="S20" s="5"/>
      <c r="T20" s="5"/>
      <c r="U20" s="5"/>
      <c r="V20" s="74">
        <f t="shared" si="58"/>
        <v>0</v>
      </c>
      <c r="W20"/>
      <c r="AD20" s="74">
        <f t="shared" si="26"/>
        <v>0</v>
      </c>
      <c r="AL20" s="74">
        <f t="shared" si="64"/>
        <v>0</v>
      </c>
      <c r="AM20" s="5">
        <v>5.5E-2</v>
      </c>
      <c r="AN20" s="9"/>
      <c r="AO20" s="2">
        <f t="shared" si="65"/>
        <v>0</v>
      </c>
      <c r="AP20" s="2">
        <f t="shared" si="87"/>
        <v>0</v>
      </c>
      <c r="AQ20" s="2">
        <f t="shared" si="107"/>
        <v>0</v>
      </c>
      <c r="AR20" s="2">
        <f t="shared" si="67"/>
        <v>0</v>
      </c>
      <c r="AS20" s="2">
        <f t="shared" si="68"/>
        <v>0</v>
      </c>
      <c r="AT20" s="74">
        <f t="shared" si="69"/>
        <v>0</v>
      </c>
      <c r="AU20" s="5">
        <v>5.2499999999999998E-2</v>
      </c>
      <c r="AV20" s="8"/>
      <c r="AW20" s="2">
        <f t="shared" si="28"/>
        <v>0</v>
      </c>
      <c r="AX20" s="2">
        <f t="shared" si="29"/>
        <v>0</v>
      </c>
      <c r="AY20" s="2">
        <f t="shared" si="113"/>
        <v>0</v>
      </c>
      <c r="AZ20" s="2">
        <f t="shared" si="70"/>
        <v>0</v>
      </c>
      <c r="BA20" s="2">
        <f t="shared" si="31"/>
        <v>0</v>
      </c>
      <c r="BB20" s="74">
        <f t="shared" si="32"/>
        <v>0</v>
      </c>
      <c r="BK20" s="5"/>
      <c r="BL20" s="5"/>
      <c r="BM20" s="5"/>
      <c r="BN20" s="5"/>
      <c r="BO20" s="5"/>
      <c r="BP20" s="5"/>
      <c r="BQ20" s="5"/>
      <c r="DF20" s="2"/>
      <c r="DN20" s="2"/>
      <c r="EF20" s="81">
        <f t="shared" si="53"/>
        <v>0</v>
      </c>
      <c r="EG20" s="82">
        <f t="shared" si="54"/>
        <v>0</v>
      </c>
      <c r="EH20" s="80"/>
      <c r="EI20" s="88" t="str">
        <f t="shared" si="55"/>
        <v/>
      </c>
    </row>
    <row r="21" spans="1:139" ht="15.75" x14ac:dyDescent="0.25">
      <c r="A21" s="1">
        <v>20</v>
      </c>
      <c r="B21" s="1">
        <v>6</v>
      </c>
      <c r="C21" s="1">
        <v>2025</v>
      </c>
      <c r="D21" s="3">
        <v>45828</v>
      </c>
      <c r="E21" s="2">
        <f t="shared" si="56"/>
        <v>92</v>
      </c>
      <c r="G21"/>
      <c r="N21" s="74">
        <f t="shared" si="57"/>
        <v>0</v>
      </c>
      <c r="O21" s="5"/>
      <c r="P21" s="5"/>
      <c r="Q21" s="5"/>
      <c r="R21" s="5"/>
      <c r="S21" s="5"/>
      <c r="T21" s="5"/>
      <c r="U21" s="5"/>
      <c r="V21" s="74">
        <f t="shared" si="58"/>
        <v>0</v>
      </c>
      <c r="W21"/>
      <c r="AD21" s="74">
        <f t="shared" si="26"/>
        <v>0</v>
      </c>
      <c r="AL21" s="74">
        <f t="shared" si="64"/>
        <v>0</v>
      </c>
      <c r="AM21" s="41">
        <v>5.5E-2</v>
      </c>
      <c r="AN21" s="8">
        <v>1</v>
      </c>
      <c r="AO21" s="2">
        <f t="shared" si="65"/>
        <v>0</v>
      </c>
      <c r="AP21" s="2">
        <f t="shared" si="87"/>
        <v>0</v>
      </c>
      <c r="AQ21" s="2">
        <f t="shared" si="107"/>
        <v>0</v>
      </c>
      <c r="AR21" s="2">
        <f t="shared" si="67"/>
        <v>0</v>
      </c>
      <c r="AS21" s="2">
        <f t="shared" si="68"/>
        <v>0</v>
      </c>
      <c r="AT21" s="74">
        <f t="shared" si="69"/>
        <v>0</v>
      </c>
      <c r="AU21" s="5">
        <v>5.2499999999999998E-2</v>
      </c>
      <c r="AV21" s="8"/>
      <c r="AW21" s="2">
        <f t="shared" si="28"/>
        <v>0</v>
      </c>
      <c r="AX21" s="2">
        <f t="shared" si="29"/>
        <v>0</v>
      </c>
      <c r="AY21" s="2">
        <f t="shared" si="113"/>
        <v>0</v>
      </c>
      <c r="AZ21" s="2">
        <f t="shared" si="70"/>
        <v>0</v>
      </c>
      <c r="BA21" s="2">
        <f t="shared" si="31"/>
        <v>0</v>
      </c>
      <c r="BB21" s="74">
        <f t="shared" si="32"/>
        <v>0</v>
      </c>
      <c r="BK21" s="5"/>
      <c r="BL21" s="5"/>
      <c r="BM21" s="5"/>
      <c r="BN21" s="5"/>
      <c r="BO21" s="5"/>
      <c r="BP21" s="5"/>
      <c r="BQ21" s="5"/>
      <c r="DF21" s="2"/>
      <c r="DN21" s="2"/>
      <c r="EF21" s="81">
        <f t="shared" si="53"/>
        <v>0</v>
      </c>
      <c r="EG21" s="82">
        <f t="shared" si="54"/>
        <v>0</v>
      </c>
      <c r="EH21" s="80"/>
      <c r="EI21" s="88" t="str">
        <f t="shared" si="55"/>
        <v/>
      </c>
    </row>
    <row r="22" spans="1:139" ht="16.5" thickBot="1" x14ac:dyDescent="0.3">
      <c r="A22" s="1">
        <v>22</v>
      </c>
      <c r="B22" s="1">
        <v>9</v>
      </c>
      <c r="C22" s="1">
        <v>2025</v>
      </c>
      <c r="D22" s="3">
        <v>45922</v>
      </c>
      <c r="E22" s="2">
        <f t="shared" si="56"/>
        <v>94</v>
      </c>
      <c r="G22"/>
      <c r="N22" s="75">
        <f t="shared" si="57"/>
        <v>0</v>
      </c>
      <c r="O22" s="5"/>
      <c r="P22" s="5"/>
      <c r="Q22" s="5"/>
      <c r="R22" s="5"/>
      <c r="S22" s="5"/>
      <c r="T22" s="5"/>
      <c r="U22" s="5"/>
      <c r="V22" s="75">
        <f t="shared" si="58"/>
        <v>0</v>
      </c>
      <c r="W22"/>
      <c r="AD22" s="75">
        <f t="shared" si="26"/>
        <v>0</v>
      </c>
      <c r="AL22" s="74">
        <f t="shared" si="64"/>
        <v>0</v>
      </c>
      <c r="AT22" s="74">
        <f t="shared" si="69"/>
        <v>0</v>
      </c>
      <c r="AU22" s="5">
        <v>5.2499999999999998E-2</v>
      </c>
      <c r="AV22" s="9"/>
      <c r="AW22" s="2">
        <f t="shared" si="28"/>
        <v>0</v>
      </c>
      <c r="AX22" s="2">
        <f t="shared" si="29"/>
        <v>0</v>
      </c>
      <c r="AY22" s="2">
        <f t="shared" si="113"/>
        <v>0</v>
      </c>
      <c r="AZ22" s="2">
        <f t="shared" si="70"/>
        <v>0</v>
      </c>
      <c r="BA22" s="2">
        <f t="shared" si="31"/>
        <v>0</v>
      </c>
      <c r="BB22" s="74">
        <f t="shared" si="32"/>
        <v>0</v>
      </c>
      <c r="BK22" s="5"/>
      <c r="BL22" s="5"/>
      <c r="BM22" s="5"/>
      <c r="BN22" s="5"/>
      <c r="BO22" s="5"/>
      <c r="BP22" s="5"/>
      <c r="BQ22" s="5"/>
      <c r="DN22" s="2"/>
      <c r="EF22" s="81">
        <f t="shared" si="53"/>
        <v>0</v>
      </c>
      <c r="EG22" s="82">
        <f t="shared" si="54"/>
        <v>0</v>
      </c>
      <c r="EH22" s="80"/>
      <c r="EI22" s="88" t="str">
        <f t="shared" si="55"/>
        <v/>
      </c>
    </row>
    <row r="23" spans="1:139" ht="15.75" x14ac:dyDescent="0.25">
      <c r="A23" s="1">
        <v>22</v>
      </c>
      <c r="B23" s="1">
        <v>12</v>
      </c>
      <c r="C23" s="1">
        <v>2025</v>
      </c>
      <c r="D23" s="3">
        <v>46013</v>
      </c>
      <c r="E23" s="2">
        <f t="shared" si="56"/>
        <v>91</v>
      </c>
      <c r="G23"/>
      <c r="O23" s="5"/>
      <c r="P23" s="5"/>
      <c r="Q23" s="5"/>
      <c r="R23" s="5"/>
      <c r="S23" s="5"/>
      <c r="T23" s="5"/>
      <c r="U23" s="5"/>
      <c r="W23"/>
      <c r="AL23" s="74">
        <f t="shared" si="64"/>
        <v>0</v>
      </c>
      <c r="AT23" s="74">
        <f t="shared" si="69"/>
        <v>0</v>
      </c>
      <c r="AU23" s="41">
        <v>5.2499999999999998E-2</v>
      </c>
      <c r="AV23" s="8">
        <v>1</v>
      </c>
      <c r="AW23" s="2">
        <f t="shared" si="28"/>
        <v>0</v>
      </c>
      <c r="AX23" s="2">
        <f t="shared" si="29"/>
        <v>0</v>
      </c>
      <c r="AY23" s="2">
        <f t="shared" si="113"/>
        <v>0</v>
      </c>
      <c r="AZ23" s="2">
        <f t="shared" si="70"/>
        <v>0</v>
      </c>
      <c r="BA23" s="2">
        <f t="shared" si="31"/>
        <v>0</v>
      </c>
      <c r="BB23" s="74">
        <f t="shared" si="32"/>
        <v>0</v>
      </c>
      <c r="BK23" s="5"/>
      <c r="BL23" s="5"/>
      <c r="BM23" s="5"/>
      <c r="BN23" s="5"/>
      <c r="BO23" s="5"/>
      <c r="BP23" s="5"/>
      <c r="BQ23" s="5"/>
      <c r="CA23" s="5"/>
      <c r="CB23" s="5"/>
      <c r="CC23" s="5"/>
      <c r="CD23" s="5"/>
      <c r="CE23" s="5"/>
      <c r="CF23" s="5"/>
      <c r="CG23" s="5"/>
      <c r="EF23" s="81">
        <f t="shared" si="53"/>
        <v>0</v>
      </c>
      <c r="EG23" s="82">
        <f t="shared" si="54"/>
        <v>0</v>
      </c>
      <c r="EH23" s="80"/>
      <c r="EI23" s="88" t="str">
        <f t="shared" si="55"/>
        <v/>
      </c>
    </row>
    <row r="24" spans="1:139" ht="15.75" x14ac:dyDescent="0.25">
      <c r="A24" s="1">
        <v>20</v>
      </c>
      <c r="B24" s="1">
        <v>3</v>
      </c>
      <c r="C24" s="1">
        <v>2026</v>
      </c>
      <c r="D24" s="3">
        <v>46101</v>
      </c>
      <c r="E24" s="2">
        <f t="shared" si="56"/>
        <v>88</v>
      </c>
      <c r="G24"/>
      <c r="N24" s="5"/>
      <c r="O24" s="5"/>
      <c r="P24" s="5"/>
      <c r="Q24" s="5"/>
      <c r="R24" s="5"/>
      <c r="S24" s="5"/>
      <c r="T24" s="5"/>
      <c r="U24" s="5"/>
      <c r="V24" s="5"/>
      <c r="W24"/>
      <c r="AL24" s="74">
        <f t="shared" si="64"/>
        <v>0</v>
      </c>
      <c r="AT24" s="74">
        <f t="shared" si="69"/>
        <v>0</v>
      </c>
      <c r="BB24" s="74">
        <f t="shared" si="32"/>
        <v>0</v>
      </c>
      <c r="BK24" s="5"/>
      <c r="BL24" s="5"/>
      <c r="BM24" s="5"/>
      <c r="BN24" s="5"/>
      <c r="BO24" s="5"/>
      <c r="BP24" s="5"/>
      <c r="BQ24" s="5"/>
      <c r="CA24" s="5"/>
      <c r="CB24" s="5"/>
      <c r="CC24" s="5"/>
      <c r="CD24" s="5"/>
      <c r="CE24" s="5"/>
      <c r="CF24" s="5"/>
      <c r="CG24" s="5"/>
      <c r="EF24" s="81">
        <f t="shared" si="53"/>
        <v>0</v>
      </c>
      <c r="EG24" s="82">
        <f t="shared" si="54"/>
        <v>0</v>
      </c>
      <c r="EH24" s="80"/>
      <c r="EI24" s="88" t="str">
        <f t="shared" si="55"/>
        <v/>
      </c>
    </row>
    <row r="25" spans="1:139" ht="15.75" x14ac:dyDescent="0.25">
      <c r="A25" s="5"/>
      <c r="B25" s="5"/>
      <c r="C25" s="5"/>
      <c r="D25" s="5"/>
      <c r="E25" s="5"/>
      <c r="G25"/>
      <c r="O25"/>
      <c r="P25" s="5"/>
      <c r="Q25" s="5"/>
      <c r="R25" s="5"/>
      <c r="S25" s="5"/>
      <c r="T25" s="5"/>
      <c r="U25" s="5"/>
      <c r="W25"/>
      <c r="AL25" s="74">
        <f t="shared" si="64"/>
        <v>0</v>
      </c>
      <c r="AT25" s="74">
        <f t="shared" si="69"/>
        <v>0</v>
      </c>
      <c r="BB25" s="74">
        <f t="shared" si="32"/>
        <v>0</v>
      </c>
      <c r="CA25" s="5"/>
      <c r="CB25" s="5"/>
      <c r="CC25" s="5"/>
      <c r="CD25" s="5"/>
      <c r="CE25" s="5"/>
      <c r="CF25" s="5"/>
      <c r="CG25" s="5"/>
      <c r="EF25" s="81">
        <f t="shared" si="53"/>
        <v>0</v>
      </c>
      <c r="EG25" s="82">
        <f t="shared" si="54"/>
        <v>0</v>
      </c>
      <c r="EH25" s="80"/>
      <c r="EI25" s="88" t="str">
        <f t="shared" si="55"/>
        <v/>
      </c>
    </row>
    <row r="26" spans="1:139" ht="16.5" thickBot="1" x14ac:dyDescent="0.3">
      <c r="A26" s="5"/>
      <c r="B26" s="5"/>
      <c r="C26" s="5"/>
      <c r="D26" s="5"/>
      <c r="E26" s="5"/>
      <c r="G26"/>
      <c r="N26" s="5"/>
      <c r="O26"/>
      <c r="P26" s="5"/>
      <c r="Q26" s="5"/>
      <c r="R26" s="5"/>
      <c r="S26" s="5"/>
      <c r="T26" s="5"/>
      <c r="U26" s="5"/>
      <c r="V26" s="5"/>
      <c r="X26" s="1"/>
      <c r="Y26" s="1"/>
      <c r="Z26" s="1"/>
      <c r="AA26" s="1"/>
      <c r="AB26" s="1"/>
      <c r="AC26" s="1"/>
      <c r="AD26" s="5"/>
      <c r="AL26" s="74">
        <f t="shared" si="64"/>
        <v>0</v>
      </c>
      <c r="AT26" s="74">
        <f t="shared" si="69"/>
        <v>0</v>
      </c>
      <c r="BB26" s="75">
        <f t="shared" si="32"/>
        <v>0</v>
      </c>
      <c r="CA26" s="5"/>
      <c r="CB26" s="5"/>
      <c r="CC26" s="5"/>
      <c r="CD26" s="5"/>
      <c r="CE26" s="5"/>
      <c r="CF26" s="5"/>
      <c r="CG26" s="5"/>
      <c r="CP26" s="5"/>
      <c r="EF26" s="81">
        <f t="shared" si="53"/>
        <v>0</v>
      </c>
      <c r="EG26" s="82">
        <f t="shared" si="54"/>
        <v>0</v>
      </c>
      <c r="EH26" s="80"/>
      <c r="EI26" s="88" t="str">
        <f t="shared" si="55"/>
        <v/>
      </c>
    </row>
    <row r="27" spans="1:139" ht="16.5" thickBot="1" x14ac:dyDescent="0.3">
      <c r="A27" s="1"/>
      <c r="B27" s="1"/>
      <c r="C27" s="1"/>
      <c r="D27" s="3"/>
      <c r="E27" s="3"/>
      <c r="G27"/>
      <c r="N27" s="5"/>
      <c r="O27" s="5"/>
      <c r="P27" s="5"/>
      <c r="Q27" s="5"/>
      <c r="R27" s="5"/>
      <c r="S27" s="5"/>
      <c r="T27" s="5"/>
      <c r="U27" s="5"/>
      <c r="V27" s="5"/>
      <c r="W27"/>
      <c r="AD27" s="5"/>
      <c r="AL27" s="75">
        <f t="shared" si="64"/>
        <v>0</v>
      </c>
      <c r="AT27" s="75">
        <f t="shared" si="69"/>
        <v>0</v>
      </c>
      <c r="CA27" s="5"/>
      <c r="CB27" s="5"/>
      <c r="CC27" s="5"/>
      <c r="CD27" s="5"/>
      <c r="CE27" s="5"/>
      <c r="CF27" s="5"/>
      <c r="CG27" s="5"/>
      <c r="CP27" s="5"/>
      <c r="EF27" s="85">
        <f t="shared" si="53"/>
        <v>0</v>
      </c>
      <c r="EG27" s="86">
        <f t="shared" si="54"/>
        <v>0</v>
      </c>
      <c r="EH27" s="80"/>
      <c r="EI27" s="95" t="str">
        <f t="shared" si="55"/>
        <v/>
      </c>
    </row>
    <row r="28" spans="1:139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O28" s="5"/>
      <c r="P28" s="5"/>
      <c r="Q28" s="5"/>
      <c r="R28" s="5"/>
      <c r="S28" s="5"/>
      <c r="T28" s="5"/>
      <c r="U28" s="5"/>
      <c r="AL28" s="5"/>
      <c r="AT28" s="5"/>
      <c r="CA28" s="5"/>
      <c r="CB28" s="5"/>
      <c r="CC28" s="5"/>
      <c r="CD28" s="5"/>
      <c r="CE28" s="5"/>
      <c r="CF28" s="5"/>
      <c r="CG28" s="5"/>
      <c r="EF28" s="5"/>
      <c r="EG28" s="5"/>
      <c r="EH28" s="5"/>
      <c r="EI28" s="5"/>
    </row>
    <row r="29" spans="1:139" x14ac:dyDescent="0.25">
      <c r="A29" s="1"/>
      <c r="B29" s="1"/>
      <c r="C29" s="1"/>
      <c r="D29" s="3"/>
      <c r="E29" s="2"/>
      <c r="G29" s="5"/>
      <c r="H29" s="5"/>
      <c r="I29" s="5"/>
      <c r="J29" s="5"/>
      <c r="K29" s="5"/>
      <c r="L29" s="5"/>
      <c r="M29" s="5"/>
      <c r="O29" s="5"/>
      <c r="P29" s="5"/>
      <c r="Q29" s="5"/>
      <c r="R29" s="5"/>
      <c r="S29" s="5"/>
      <c r="T29" s="5"/>
      <c r="U29" s="5"/>
      <c r="W29"/>
      <c r="AE29" s="5"/>
      <c r="AF29" s="5"/>
      <c r="AG29" s="5"/>
      <c r="AH29" s="5"/>
      <c r="AI29" s="5"/>
      <c r="AJ29" s="5"/>
      <c r="AK29" s="5"/>
      <c r="AL29" s="5"/>
      <c r="AT29" s="5"/>
      <c r="CA29" s="5"/>
      <c r="CB29" s="5"/>
      <c r="CC29" s="5"/>
      <c r="CD29" s="5"/>
      <c r="CE29" s="5"/>
      <c r="CF29" s="5"/>
      <c r="CG29" s="5"/>
      <c r="CH29" s="5"/>
      <c r="EF29" s="5"/>
      <c r="EG29" s="5"/>
      <c r="EH29" s="5"/>
      <c r="EI29" s="5"/>
    </row>
    <row r="30" spans="1:139" x14ac:dyDescent="0.25">
      <c r="A30" s="1"/>
      <c r="B30" s="1"/>
      <c r="C30" s="1"/>
      <c r="D30" s="3"/>
      <c r="E30" s="2"/>
      <c r="G30" s="5"/>
      <c r="H30" s="5"/>
      <c r="I30" s="5"/>
      <c r="J30" s="5"/>
      <c r="K30" s="5"/>
      <c r="L30" s="5"/>
      <c r="M30" s="5"/>
      <c r="O30" s="5"/>
      <c r="P30" s="5"/>
      <c r="Q30" s="5"/>
      <c r="R30" s="5"/>
      <c r="S30" s="5"/>
      <c r="T30" s="5"/>
      <c r="U30" s="5"/>
      <c r="W30"/>
      <c r="AE30" s="5"/>
      <c r="AF30" s="5"/>
      <c r="AG30" s="5"/>
      <c r="AH30" s="5"/>
      <c r="AI30" s="5"/>
      <c r="AJ30" s="5"/>
      <c r="AK30" s="5"/>
      <c r="BZ30" s="5"/>
      <c r="CA30" s="5"/>
      <c r="CB30" s="5"/>
      <c r="CC30" s="5"/>
      <c r="CD30" s="5"/>
      <c r="CE30" s="5"/>
      <c r="CF30" s="5"/>
      <c r="CG30" s="5"/>
      <c r="CH30" s="5"/>
      <c r="EF30" s="5"/>
      <c r="EG30" s="5"/>
      <c r="EH30" s="5"/>
      <c r="EI30" s="5"/>
    </row>
    <row r="31" spans="1:139" x14ac:dyDescent="0.25">
      <c r="A31" s="1"/>
      <c r="B31" s="1"/>
      <c r="C31" s="1"/>
      <c r="D31" s="3"/>
      <c r="E31" s="2"/>
      <c r="G31" s="5"/>
      <c r="H31" s="5"/>
      <c r="I31" s="5"/>
      <c r="J31" s="5"/>
      <c r="K31" s="5"/>
      <c r="L31" s="5"/>
      <c r="M31" s="5"/>
      <c r="O31" s="5"/>
      <c r="P31" s="5"/>
      <c r="Q31" s="5"/>
      <c r="R31" s="5"/>
      <c r="S31" s="5"/>
      <c r="T31" s="5"/>
      <c r="U31" s="5"/>
      <c r="W31"/>
      <c r="AE31" s="5"/>
      <c r="AF31" s="5"/>
      <c r="AG31" s="5"/>
      <c r="AH31" s="5"/>
      <c r="AI31" s="5"/>
      <c r="AJ31" s="5"/>
      <c r="AK31" s="5"/>
      <c r="BJ31" s="5"/>
      <c r="BZ31" s="5"/>
      <c r="CA31" s="5"/>
      <c r="CB31" s="5"/>
      <c r="CC31" s="5"/>
      <c r="CD31" s="5"/>
      <c r="CE31" s="5"/>
      <c r="CF31" s="5"/>
      <c r="CG31" s="5"/>
      <c r="EF31" s="5"/>
      <c r="EG31" s="5"/>
      <c r="EH31" s="5"/>
      <c r="EI31" s="5"/>
    </row>
    <row r="32" spans="1:139" x14ac:dyDescent="0.25">
      <c r="A32" s="1"/>
      <c r="B32" s="1"/>
      <c r="C32" s="1"/>
      <c r="D32" s="3"/>
      <c r="E32" s="2"/>
      <c r="G32" s="5"/>
      <c r="H32" s="5"/>
      <c r="I32" s="5"/>
      <c r="J32" s="5"/>
      <c r="K32" s="5"/>
      <c r="L32" s="5"/>
      <c r="M32" s="5"/>
      <c r="O32" s="5"/>
      <c r="P32" s="5"/>
      <c r="Q32" s="5"/>
      <c r="R32" s="5"/>
      <c r="S32" s="5"/>
      <c r="T32" s="5"/>
      <c r="U32" s="5"/>
      <c r="W32" s="5"/>
      <c r="X32" s="5"/>
      <c r="Y32" s="5"/>
      <c r="Z32" s="5"/>
      <c r="AA32" s="5"/>
      <c r="AB32" s="5"/>
      <c r="AC32" s="5"/>
      <c r="AE32" s="5"/>
      <c r="AF32" s="5"/>
      <c r="AG32" s="5"/>
      <c r="AH32" s="5"/>
      <c r="AI32" s="5"/>
      <c r="AJ32" s="5"/>
      <c r="AK32" s="5"/>
      <c r="BJ32" s="5"/>
      <c r="CA32" s="5"/>
      <c r="CB32" s="5"/>
      <c r="CC32" s="5"/>
      <c r="CD32" s="5"/>
      <c r="CE32" s="5"/>
      <c r="CF32" s="5"/>
      <c r="CG32" s="5"/>
      <c r="CJ32" s="5"/>
      <c r="EF32" s="5"/>
      <c r="EG32" s="5"/>
      <c r="EH32" s="5"/>
      <c r="EI32" s="5"/>
    </row>
    <row r="33" spans="1:142" x14ac:dyDescent="0.25">
      <c r="A33" s="1"/>
      <c r="B33" s="1"/>
      <c r="C33" s="1"/>
      <c r="D33" s="3"/>
      <c r="E33" s="2"/>
      <c r="G33" s="5"/>
      <c r="H33" s="5"/>
      <c r="I33" s="5"/>
      <c r="J33" s="5"/>
      <c r="K33" s="5"/>
      <c r="L33" s="5"/>
      <c r="M33" s="5"/>
      <c r="O33" s="5"/>
      <c r="P33" s="5"/>
      <c r="Q33" s="5"/>
      <c r="R33" s="5"/>
      <c r="S33" s="5"/>
      <c r="T33" s="5"/>
      <c r="U33" s="5"/>
      <c r="W33" s="5"/>
      <c r="X33" s="5"/>
      <c r="Y33" s="5"/>
      <c r="Z33" s="5"/>
      <c r="AA33" s="5"/>
      <c r="AB33" s="5"/>
      <c r="AC33" s="5"/>
      <c r="AE33" s="5"/>
      <c r="AF33" s="5"/>
      <c r="AG33" s="5"/>
      <c r="AH33" s="5"/>
      <c r="AI33" s="5"/>
      <c r="AJ33" s="5"/>
      <c r="AK33" s="5"/>
      <c r="CA33" s="5"/>
      <c r="CB33" s="5"/>
      <c r="CC33" s="5"/>
      <c r="CD33" s="5"/>
      <c r="CE33" s="5"/>
      <c r="CF33" s="5"/>
      <c r="CG33" s="5"/>
      <c r="CI33" s="5"/>
      <c r="CJ33" s="5"/>
      <c r="CK33" s="5"/>
      <c r="CL33" s="5"/>
      <c r="CM33" s="5"/>
      <c r="CN33" s="5"/>
      <c r="CO33" s="5"/>
      <c r="CQ33" s="5"/>
      <c r="CR33" s="5"/>
      <c r="CS33" s="5"/>
      <c r="CT33" s="5"/>
      <c r="CU33" s="5"/>
      <c r="CV33" s="5"/>
      <c r="CW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F33" s="5"/>
      <c r="EG33" s="5"/>
      <c r="EH33" s="5"/>
      <c r="EI33" s="5"/>
    </row>
    <row r="34" spans="1:142" x14ac:dyDescent="0.25">
      <c r="A34" s="1"/>
      <c r="B34" s="1"/>
      <c r="C34" s="1"/>
      <c r="D34" s="3"/>
      <c r="E34" s="2"/>
      <c r="G34" s="5"/>
      <c r="H34" s="5"/>
      <c r="I34" s="5"/>
      <c r="J34" s="5"/>
      <c r="K34" s="5"/>
      <c r="L34" s="5"/>
      <c r="M34" s="5"/>
      <c r="O34" s="5"/>
      <c r="P34" s="5"/>
      <c r="Q34" s="5"/>
      <c r="R34" s="5"/>
      <c r="S34" s="5"/>
      <c r="T34" s="5"/>
      <c r="U34" s="5"/>
      <c r="W34" s="5"/>
      <c r="X34" s="5"/>
      <c r="Y34" s="5"/>
      <c r="Z34" s="5"/>
      <c r="AA34" s="5"/>
      <c r="AB34" s="5"/>
      <c r="AC34" s="5"/>
      <c r="AE34" s="5"/>
      <c r="AF34" s="5"/>
      <c r="AG34" s="5"/>
      <c r="AH34" s="5"/>
      <c r="AI34" s="5"/>
      <c r="AJ34" s="5"/>
      <c r="AK34" s="5"/>
      <c r="AM34" s="5"/>
      <c r="AN34" s="5"/>
      <c r="AO34" s="5"/>
      <c r="AP34" s="5"/>
      <c r="AQ34" s="5"/>
      <c r="AR34" s="5"/>
      <c r="AS34" s="5"/>
      <c r="AU34" s="5"/>
      <c r="AV34" s="5"/>
      <c r="AW34" s="5"/>
      <c r="AX34" s="5"/>
      <c r="AY34" s="5"/>
      <c r="AZ34" s="5"/>
      <c r="BA34" s="5"/>
      <c r="BC34" s="5"/>
      <c r="BD34" s="5"/>
      <c r="BE34" s="5"/>
      <c r="BF34" s="5"/>
      <c r="BG34" s="5"/>
      <c r="BH34" s="5"/>
      <c r="BI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CA34" s="5"/>
      <c r="CB34" s="5"/>
      <c r="CC34" s="5"/>
      <c r="CD34" s="5"/>
      <c r="CE34" s="5"/>
      <c r="CF34" s="5"/>
      <c r="CG34" s="5"/>
      <c r="CI34" s="5"/>
      <c r="CK34" s="5"/>
      <c r="CL34" s="5"/>
      <c r="CM34" s="5"/>
      <c r="CN34" s="5"/>
      <c r="CO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</row>
    <row r="35" spans="1:142" x14ac:dyDescent="0.25">
      <c r="A35" s="1"/>
      <c r="B35" s="1"/>
      <c r="C35" s="1"/>
      <c r="D35" s="3"/>
      <c r="E35" s="2"/>
      <c r="G35" s="5"/>
      <c r="H35" s="5"/>
      <c r="I35" s="5"/>
      <c r="J35" s="5"/>
      <c r="K35" s="5"/>
      <c r="L35" s="5"/>
      <c r="M35" s="5"/>
      <c r="O35" s="5"/>
      <c r="P35" s="5"/>
      <c r="Q35" s="5"/>
      <c r="R35" s="5"/>
      <c r="S35" s="5"/>
      <c r="T35" s="5"/>
      <c r="U35" s="5"/>
      <c r="W35" s="5"/>
      <c r="X35" s="5"/>
      <c r="Y35" s="5"/>
      <c r="Z35" s="5"/>
      <c r="AA35" s="5"/>
      <c r="AB35" s="5"/>
      <c r="AC35" s="5"/>
      <c r="AE35" s="5"/>
      <c r="AF35" s="5"/>
      <c r="AG35" s="5"/>
      <c r="AH35" s="5"/>
      <c r="AI35" s="5"/>
      <c r="AJ35" s="5"/>
      <c r="AK35" s="5"/>
      <c r="AM35" s="5"/>
      <c r="AN35" s="5"/>
      <c r="AO35" s="5"/>
      <c r="AP35" s="5"/>
      <c r="AQ35" s="5"/>
      <c r="AR35" s="5"/>
      <c r="AS35" s="5"/>
      <c r="AU35" s="5"/>
      <c r="AV35" s="5"/>
      <c r="AW35" s="5"/>
      <c r="AX35" s="5"/>
      <c r="AY35" s="5"/>
      <c r="AZ35" s="5"/>
      <c r="BA35" s="5"/>
      <c r="BC35" s="5"/>
      <c r="BD35" s="5"/>
      <c r="BE35" s="5"/>
      <c r="BF35" s="5"/>
      <c r="BG35" s="5"/>
      <c r="BH35" s="5"/>
      <c r="BI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CA35" s="5"/>
      <c r="CB35" s="5"/>
      <c r="CC35" s="5"/>
      <c r="CD35" s="5"/>
      <c r="CE35" s="5"/>
      <c r="CF35" s="5"/>
      <c r="CG35" s="5"/>
      <c r="CX35" s="5"/>
      <c r="DN35" s="5"/>
      <c r="EE35" s="5"/>
      <c r="EJ35" s="5"/>
      <c r="EK35" s="5"/>
      <c r="EL35" s="5"/>
    </row>
    <row r="36" spans="1:142" x14ac:dyDescent="0.25">
      <c r="A36" s="1"/>
      <c r="B36" s="1"/>
      <c r="C36" s="1"/>
      <c r="D36" s="3"/>
      <c r="E36" s="2"/>
      <c r="G36" s="5"/>
      <c r="O36" s="5"/>
      <c r="W36" s="5"/>
      <c r="X36" s="5"/>
      <c r="Y36" s="5"/>
      <c r="Z36" s="5"/>
      <c r="AA36" s="5"/>
      <c r="AB36" s="5"/>
      <c r="AC36" s="5"/>
    </row>
    <row r="37" spans="1:142" x14ac:dyDescent="0.25">
      <c r="A37" s="1"/>
      <c r="B37" s="1"/>
      <c r="C37" s="1"/>
      <c r="D37" s="3"/>
      <c r="E37" s="2"/>
      <c r="H37">
        <f>IF(D37=0,0,IRR(Calculos!DF7:DF27,)*4)</f>
        <v>0</v>
      </c>
    </row>
    <row r="38" spans="1:142" x14ac:dyDescent="0.25">
      <c r="A38" s="1"/>
      <c r="B38" s="1"/>
      <c r="C38" s="1"/>
      <c r="D38" s="3"/>
      <c r="E38" s="2"/>
    </row>
    <row r="39" spans="1:142" x14ac:dyDescent="0.25">
      <c r="A39" s="1"/>
      <c r="B39" s="1"/>
      <c r="C39" s="1"/>
      <c r="D39" s="3"/>
      <c r="E39" s="2"/>
    </row>
    <row r="40" spans="1:142" x14ac:dyDescent="0.25">
      <c r="A40" s="1"/>
      <c r="B40" s="1"/>
      <c r="C40" s="1"/>
      <c r="D40" s="3"/>
      <c r="E40" s="2"/>
    </row>
    <row r="41" spans="1:142" x14ac:dyDescent="0.25">
      <c r="A41" s="1"/>
      <c r="B41" s="1"/>
      <c r="C41" s="1"/>
      <c r="D41" s="3"/>
      <c r="E41" s="2"/>
    </row>
    <row r="42" spans="1:142" x14ac:dyDescent="0.25">
      <c r="A42" s="1"/>
      <c r="B42" s="1"/>
      <c r="C42" s="1"/>
      <c r="D42" s="3"/>
      <c r="E42" s="2"/>
    </row>
    <row r="43" spans="1:142" x14ac:dyDescent="0.25">
      <c r="A43" s="1"/>
      <c r="B43" s="1"/>
      <c r="C43" s="1"/>
      <c r="D43" s="3"/>
      <c r="E43" s="2"/>
    </row>
    <row r="44" spans="1:142" x14ac:dyDescent="0.25">
      <c r="A44" s="1"/>
      <c r="B44" s="1"/>
      <c r="C44" s="1"/>
      <c r="D44" s="3"/>
      <c r="E44" s="2"/>
    </row>
    <row r="55" ht="14.25" customHeight="1" x14ac:dyDescent="0.25"/>
  </sheetData>
  <sheetProtection selectLockedCells="1" selectUnlockedCells="1"/>
  <mergeCells count="84">
    <mergeCell ref="DW5:DW6"/>
    <mergeCell ref="DW1:EC1"/>
    <mergeCell ref="DX5:DY5"/>
    <mergeCell ref="DZ5:EA5"/>
    <mergeCell ref="EC5:EC6"/>
    <mergeCell ref="A1:D3"/>
    <mergeCell ref="BS1:BY1"/>
    <mergeCell ref="BT5:BU5"/>
    <mergeCell ref="BV5:BW5"/>
    <mergeCell ref="BY5:BY6"/>
    <mergeCell ref="BK1:BQ1"/>
    <mergeCell ref="BL5:BM5"/>
    <mergeCell ref="BN5:BO5"/>
    <mergeCell ref="BQ5:BQ6"/>
    <mergeCell ref="BC1:BI1"/>
    <mergeCell ref="AE5:AE6"/>
    <mergeCell ref="AF5:AG5"/>
    <mergeCell ref="U5:U6"/>
    <mergeCell ref="BK5:BK6"/>
    <mergeCell ref="BS5:BS6"/>
    <mergeCell ref="BI5:BI6"/>
    <mergeCell ref="G1:M1"/>
    <mergeCell ref="H5:I5"/>
    <mergeCell ref="AU5:AU6"/>
    <mergeCell ref="M5:M6"/>
    <mergeCell ref="BD5:BE5"/>
    <mergeCell ref="AM1:AS1"/>
    <mergeCell ref="AN5:AO5"/>
    <mergeCell ref="AP5:AQ5"/>
    <mergeCell ref="AS5:AS6"/>
    <mergeCell ref="BC5:BC6"/>
    <mergeCell ref="W1:AC1"/>
    <mergeCell ref="W5:W6"/>
    <mergeCell ref="X5:Y5"/>
    <mergeCell ref="Z5:AA5"/>
    <mergeCell ref="AC5:AC6"/>
    <mergeCell ref="O1:U1"/>
    <mergeCell ref="O5:O6"/>
    <mergeCell ref="P5:Q5"/>
    <mergeCell ref="R5:S5"/>
    <mergeCell ref="DE5:DE6"/>
    <mergeCell ref="G5:G6"/>
    <mergeCell ref="AM5:AM6"/>
    <mergeCell ref="J5:K5"/>
    <mergeCell ref="DB5:DC5"/>
    <mergeCell ref="CB5:CC5"/>
    <mergeCell ref="CG5:CG6"/>
    <mergeCell ref="CD5:CE5"/>
    <mergeCell ref="CA5:CA6"/>
    <mergeCell ref="AH5:AI5"/>
    <mergeCell ref="AE1:AK1"/>
    <mergeCell ref="AK5:AK6"/>
    <mergeCell ref="BF5:BG5"/>
    <mergeCell ref="AU1:BA1"/>
    <mergeCell ref="AV5:AW5"/>
    <mergeCell ref="AX5:AY5"/>
    <mergeCell ref="BA5:BA6"/>
    <mergeCell ref="CA1:CG1"/>
    <mergeCell ref="CI1:CO1"/>
    <mergeCell ref="CI5:CI6"/>
    <mergeCell ref="CJ5:CK5"/>
    <mergeCell ref="CL5:CM5"/>
    <mergeCell ref="CO5:CO6"/>
    <mergeCell ref="CQ1:CW1"/>
    <mergeCell ref="CQ5:CQ6"/>
    <mergeCell ref="CR5:CS5"/>
    <mergeCell ref="CT5:CU5"/>
    <mergeCell ref="CW5:CW6"/>
    <mergeCell ref="EF1:EF6"/>
    <mergeCell ref="EG1:EG6"/>
    <mergeCell ref="EI1:EI6"/>
    <mergeCell ref="CY1:DE1"/>
    <mergeCell ref="CY5:CY6"/>
    <mergeCell ref="CZ5:DA5"/>
    <mergeCell ref="DG1:DM1"/>
    <mergeCell ref="DG5:DG6"/>
    <mergeCell ref="DH5:DI5"/>
    <mergeCell ref="DJ5:DK5"/>
    <mergeCell ref="DM5:DM6"/>
    <mergeCell ref="DO1:DU1"/>
    <mergeCell ref="DO5:DO6"/>
    <mergeCell ref="DP5:DQ5"/>
    <mergeCell ref="DR5:DS5"/>
    <mergeCell ref="DU5:DU6"/>
  </mergeCells>
  <conditionalFormatting sqref="CE7:CF12 AY8:AZ9 BE8:BE9 BG8:BH9 AO21 AW21:AZ23 AQ7:AR21 AV10:AZ20 H11:I19 I7:I11 AV7:AW8 AW20:AX23 AV9:AX19 DA8:DA10 DA12:DA15 DI10:DL16 DI9:DI16 CK7 CJ8:CK16 DC12:DD15 DC10:DD10 BL7:BL9 H7:H19 AN7:AO20 AV7:AV19 BD7:BD9 BT7:BX10 CB7:CC12 CJ7:CJ16 CZ7:CZ15 DH7:DH10 BL8:BP13">
    <cfRule type="cellIs" dxfId="13717" priority="55550" operator="equal">
      <formula>0</formula>
    </cfRule>
    <cfRule type="cellIs" dxfId="13716" priority="55551" operator="greaterThan">
      <formula>0</formula>
    </cfRule>
  </conditionalFormatting>
  <conditionalFormatting sqref="K7:L19">
    <cfRule type="cellIs" dxfId="13715" priority="55524" operator="equal">
      <formula>0</formula>
    </cfRule>
    <cfRule type="cellIs" dxfId="13714" priority="55525" operator="greaterThan">
      <formula>0</formula>
    </cfRule>
  </conditionalFormatting>
  <conditionalFormatting sqref="M7:M19">
    <cfRule type="cellIs" dxfId="13713" priority="55502" operator="equal">
      <formula>0</formula>
    </cfRule>
    <cfRule type="cellIs" dxfId="13712" priority="55503" operator="greaterThan">
      <formula>0</formula>
    </cfRule>
  </conditionalFormatting>
  <conditionalFormatting sqref="CD7:CD12">
    <cfRule type="cellIs" dxfId="13711" priority="55495" operator="equal">
      <formula>0</formula>
    </cfRule>
    <cfRule type="cellIs" dxfId="13710" priority="55496" operator="greaterThan">
      <formula>0</formula>
    </cfRule>
  </conditionalFormatting>
  <conditionalFormatting sqref="J7:J19">
    <cfRule type="cellIs" dxfId="13709" priority="55493" operator="equal">
      <formula>0</formula>
    </cfRule>
    <cfRule type="cellIs" dxfId="13708" priority="55494" operator="greaterThan">
      <formula>0</formula>
    </cfRule>
  </conditionalFormatting>
  <conditionalFormatting sqref="BA7:BA23">
    <cfRule type="cellIs" dxfId="13707" priority="55461" operator="equal">
      <formula>0</formula>
    </cfRule>
    <cfRule type="cellIs" dxfId="13706" priority="55462" operator="greaterThan">
      <formula>0</formula>
    </cfRule>
  </conditionalFormatting>
  <conditionalFormatting sqref="AS7:AS21">
    <cfRule type="cellIs" dxfId="13705" priority="55463" operator="equal">
      <formula>0</formula>
    </cfRule>
    <cfRule type="cellIs" dxfId="13704" priority="55464" operator="greaterThan">
      <formula>0</formula>
    </cfRule>
  </conditionalFormatting>
  <conditionalFormatting sqref="BI7:BI9">
    <cfRule type="cellIs" dxfId="13703" priority="55459" operator="equal">
      <formula>0</formula>
    </cfRule>
    <cfRule type="cellIs" dxfId="13702" priority="55460" operator="greaterThan">
      <formula>0</formula>
    </cfRule>
  </conditionalFormatting>
  <conditionalFormatting sqref="BQ7:BQ13">
    <cfRule type="cellIs" dxfId="13701" priority="55457" operator="equal">
      <formula>0</formula>
    </cfRule>
    <cfRule type="cellIs" dxfId="13700" priority="55458" operator="greaterThan">
      <formula>0</formula>
    </cfRule>
  </conditionalFormatting>
  <conditionalFormatting sqref="BY7:BY10">
    <cfRule type="cellIs" dxfId="13699" priority="55455" operator="equal">
      <formula>0</formula>
    </cfRule>
    <cfRule type="cellIs" dxfId="13698" priority="55456" operator="greaterThan">
      <formula>0</formula>
    </cfRule>
  </conditionalFormatting>
  <conditionalFormatting sqref="CG7:CG12">
    <cfRule type="cellIs" dxfId="13697" priority="55453" operator="equal">
      <formula>0</formula>
    </cfRule>
    <cfRule type="cellIs" dxfId="13696" priority="55454" operator="greaterThan">
      <formula>0</formula>
    </cfRule>
  </conditionalFormatting>
  <conditionalFormatting sqref="AX7:AX9">
    <cfRule type="cellIs" dxfId="13695" priority="55411" operator="equal">
      <formula>0</formula>
    </cfRule>
    <cfRule type="cellIs" dxfId="13694" priority="55412" operator="greaterThan">
      <formula>0</formula>
    </cfRule>
  </conditionalFormatting>
  <conditionalFormatting sqref="BD7:BD9">
    <cfRule type="cellIs" dxfId="13693" priority="55409" operator="equal">
      <formula>0</formula>
    </cfRule>
    <cfRule type="cellIs" dxfId="13692" priority="55410" operator="greaterThan">
      <formula>0</formula>
    </cfRule>
  </conditionalFormatting>
  <conditionalFormatting sqref="BD7:BD9">
    <cfRule type="cellIs" dxfId="13691" priority="55441" operator="equal">
      <formula>0</formula>
    </cfRule>
    <cfRule type="cellIs" dxfId="13690" priority="55442" operator="greaterThan">
      <formula>0</formula>
    </cfRule>
  </conditionalFormatting>
  <conditionalFormatting sqref="BD8">
    <cfRule type="cellIs" dxfId="13689" priority="46877" operator="equal">
      <formula>0</formula>
    </cfRule>
    <cfRule type="cellIs" dxfId="13688" priority="46878" operator="greaterThan">
      <formula>0</formula>
    </cfRule>
  </conditionalFormatting>
  <conditionalFormatting sqref="AW7">
    <cfRule type="cellIs" dxfId="13687" priority="55415" operator="equal">
      <formula>0</formula>
    </cfRule>
    <cfRule type="cellIs" dxfId="13686" priority="55416" operator="greaterThan">
      <formula>0</formula>
    </cfRule>
  </conditionalFormatting>
  <conditionalFormatting sqref="AP7:AP21">
    <cfRule type="cellIs" dxfId="13685" priority="55417" operator="equal">
      <formula>0</formula>
    </cfRule>
    <cfRule type="cellIs" dxfId="13684" priority="55418" operator="greaterThan">
      <formula>0</formula>
    </cfRule>
  </conditionalFormatting>
  <conditionalFormatting sqref="BF7:BF9">
    <cfRule type="cellIs" dxfId="13683" priority="55397" operator="equal">
      <formula>0</formula>
    </cfRule>
    <cfRule type="cellIs" dxfId="13682" priority="55398" operator="greaterThan">
      <formula>0</formula>
    </cfRule>
  </conditionalFormatting>
  <conditionalFormatting sqref="AY7:AZ7">
    <cfRule type="cellIs" dxfId="13681" priority="55413" operator="equal">
      <formula>0</formula>
    </cfRule>
    <cfRule type="cellIs" dxfId="13680" priority="55414" operator="greaterThan">
      <formula>0</formula>
    </cfRule>
  </conditionalFormatting>
  <conditionalFormatting sqref="BD8">
    <cfRule type="cellIs" dxfId="13679" priority="54995" operator="equal">
      <formula>0</formula>
    </cfRule>
    <cfRule type="cellIs" dxfId="13678" priority="54996" operator="greaterThan">
      <formula>0</formula>
    </cfRule>
  </conditionalFormatting>
  <conditionalFormatting sqref="BE7">
    <cfRule type="cellIs" dxfId="13677" priority="55401" operator="equal">
      <formula>0</formula>
    </cfRule>
    <cfRule type="cellIs" dxfId="13676" priority="55402" operator="greaterThan">
      <formula>0</formula>
    </cfRule>
  </conditionalFormatting>
  <conditionalFormatting sqref="BG7:BH7">
    <cfRule type="cellIs" dxfId="13675" priority="55399" operator="equal">
      <formula>0</formula>
    </cfRule>
    <cfRule type="cellIs" dxfId="13674" priority="55400" operator="greaterThan">
      <formula>0</formula>
    </cfRule>
  </conditionalFormatting>
  <conditionalFormatting sqref="BM7">
    <cfRule type="cellIs" dxfId="13673" priority="55395" operator="equal">
      <formula>0</formula>
    </cfRule>
    <cfRule type="cellIs" dxfId="13672" priority="55396" operator="greaterThan">
      <formula>0</formula>
    </cfRule>
  </conditionalFormatting>
  <conditionalFormatting sqref="BO7:BP7">
    <cfRule type="cellIs" dxfId="13671" priority="55393" operator="equal">
      <formula>0</formula>
    </cfRule>
    <cfRule type="cellIs" dxfId="13670" priority="55394" operator="greaterThan">
      <formula>0</formula>
    </cfRule>
  </conditionalFormatting>
  <conditionalFormatting sqref="BN7">
    <cfRule type="cellIs" dxfId="13669" priority="55391" operator="equal">
      <formula>0</formula>
    </cfRule>
    <cfRule type="cellIs" dxfId="13668" priority="55392" operator="greaterThan">
      <formula>0</formula>
    </cfRule>
  </conditionalFormatting>
  <conditionalFormatting sqref="X11:Y19 Y8:Y11 X7:Y8 X7:X19">
    <cfRule type="cellIs" dxfId="13667" priority="55371" operator="equal">
      <formula>0</formula>
    </cfRule>
    <cfRule type="cellIs" dxfId="13666" priority="55372" operator="greaterThan">
      <formula>0</formula>
    </cfRule>
  </conditionalFormatting>
  <conditionalFormatting sqref="AA7:AB19">
    <cfRule type="cellIs" dxfId="13665" priority="55367" operator="equal">
      <formula>0</formula>
    </cfRule>
    <cfRule type="cellIs" dxfId="13664" priority="55368" operator="greaterThan">
      <formula>0</formula>
    </cfRule>
  </conditionalFormatting>
  <conditionalFormatting sqref="AC7:AC19">
    <cfRule type="cellIs" dxfId="13663" priority="55365" operator="equal">
      <formula>0</formula>
    </cfRule>
    <cfRule type="cellIs" dxfId="13662" priority="55366" operator="greaterThan">
      <formula>0</formula>
    </cfRule>
  </conditionalFormatting>
  <conditionalFormatting sqref="Z7:Z19">
    <cfRule type="cellIs" dxfId="13661" priority="55363" operator="equal">
      <formula>0</formula>
    </cfRule>
    <cfRule type="cellIs" dxfId="13660" priority="55364" operator="greaterThan">
      <formula>0</formula>
    </cfRule>
  </conditionalFormatting>
  <conditionalFormatting sqref="X10">
    <cfRule type="cellIs" dxfId="13659" priority="55355" operator="equal">
      <formula>0</formula>
    </cfRule>
    <cfRule type="cellIs" dxfId="13658" priority="55356" operator="greaterThan">
      <formula>0</formula>
    </cfRule>
  </conditionalFormatting>
  <conditionalFormatting sqref="BD7:BD9">
    <cfRule type="cellIs" dxfId="13657" priority="55353" operator="equal">
      <formula>0</formula>
    </cfRule>
    <cfRule type="cellIs" dxfId="13656" priority="55354" operator="greaterThan">
      <formula>0</formula>
    </cfRule>
  </conditionalFormatting>
  <conditionalFormatting sqref="BD8">
    <cfRule type="cellIs" dxfId="13655" priority="55341" operator="equal">
      <formula>0</formula>
    </cfRule>
    <cfRule type="cellIs" dxfId="13654" priority="55342" operator="greaterThan">
      <formula>0</formula>
    </cfRule>
  </conditionalFormatting>
  <conditionalFormatting sqref="BD7:BD9">
    <cfRule type="cellIs" dxfId="13653" priority="55311" operator="equal">
      <formula>0</formula>
    </cfRule>
    <cfRule type="cellIs" dxfId="13652" priority="55312" operator="greaterThan">
      <formula>0</formula>
    </cfRule>
  </conditionalFormatting>
  <conditionalFormatting sqref="BD8">
    <cfRule type="cellIs" dxfId="13651" priority="55299" operator="equal">
      <formula>0</formula>
    </cfRule>
    <cfRule type="cellIs" dxfId="13650" priority="55300" operator="greaterThan">
      <formula>0</formula>
    </cfRule>
  </conditionalFormatting>
  <conditionalFormatting sqref="BD8">
    <cfRule type="cellIs" dxfId="13649" priority="55291" operator="equal">
      <formula>0</formula>
    </cfRule>
    <cfRule type="cellIs" dxfId="13648" priority="55292" operator="greaterThan">
      <formula>0</formula>
    </cfRule>
  </conditionalFormatting>
  <conditionalFormatting sqref="BD8">
    <cfRule type="cellIs" dxfId="13647" priority="55287" operator="equal">
      <formula>0</formula>
    </cfRule>
    <cfRule type="cellIs" dxfId="13646" priority="55288" operator="greaterThan">
      <formula>0</formula>
    </cfRule>
  </conditionalFormatting>
  <conditionalFormatting sqref="BD7">
    <cfRule type="cellIs" dxfId="13645" priority="55283" operator="equal">
      <formula>0</formula>
    </cfRule>
    <cfRule type="cellIs" dxfId="13644" priority="55284" operator="greaterThan">
      <formula>0</formula>
    </cfRule>
  </conditionalFormatting>
  <conditionalFormatting sqref="BD7">
    <cfRule type="cellIs" dxfId="13643" priority="55035" operator="equal">
      <formula>0</formula>
    </cfRule>
    <cfRule type="cellIs" dxfId="13642" priority="55036" operator="greaterThan">
      <formula>0</formula>
    </cfRule>
  </conditionalFormatting>
  <conditionalFormatting sqref="X9">
    <cfRule type="cellIs" dxfId="13641" priority="55243" operator="equal">
      <formula>0</formula>
    </cfRule>
    <cfRule type="cellIs" dxfId="13640" priority="55244" operator="greaterThan">
      <formula>0</formula>
    </cfRule>
  </conditionalFormatting>
  <conditionalFormatting sqref="CM7:CN16">
    <cfRule type="cellIs" dxfId="13639" priority="55241" operator="equal">
      <formula>0</formula>
    </cfRule>
    <cfRule type="cellIs" dxfId="13638" priority="55242" operator="greaterThan">
      <formula>0</formula>
    </cfRule>
  </conditionalFormatting>
  <conditionalFormatting sqref="CL7:CL16">
    <cfRule type="cellIs" dxfId="13637" priority="55239" operator="equal">
      <formula>0</formula>
    </cfRule>
    <cfRule type="cellIs" dxfId="13636" priority="55240" operator="greaterThan">
      <formula>0</formula>
    </cfRule>
  </conditionalFormatting>
  <conditionalFormatting sqref="CO7:CO16">
    <cfRule type="cellIs" dxfId="13635" priority="55237" operator="equal">
      <formula>0</formula>
    </cfRule>
    <cfRule type="cellIs" dxfId="13634" priority="55238" operator="greaterThan">
      <formula>0</formula>
    </cfRule>
  </conditionalFormatting>
  <conditionalFormatting sqref="BD8">
    <cfRule type="cellIs" dxfId="13633" priority="54825" operator="equal">
      <formula>0</formula>
    </cfRule>
    <cfRule type="cellIs" dxfId="13632" priority="54826" operator="greaterThan">
      <formula>0</formula>
    </cfRule>
  </conditionalFormatting>
  <conditionalFormatting sqref="BD8">
    <cfRule type="cellIs" dxfId="13631" priority="54823" operator="equal">
      <formula>0</formula>
    </cfRule>
    <cfRule type="cellIs" dxfId="13630" priority="54824" operator="greaterThan">
      <formula>0</formula>
    </cfRule>
  </conditionalFormatting>
  <conditionalFormatting sqref="BD8">
    <cfRule type="cellIs" dxfId="13629" priority="54821" operator="equal">
      <formula>0</formula>
    </cfRule>
    <cfRule type="cellIs" dxfId="13628" priority="54822" operator="greaterThan">
      <formula>0</formula>
    </cfRule>
  </conditionalFormatting>
  <conditionalFormatting sqref="Q7:Q9">
    <cfRule type="cellIs" dxfId="13627" priority="55157" operator="equal">
      <formula>0</formula>
    </cfRule>
    <cfRule type="cellIs" dxfId="13626" priority="55158" operator="greaterThan">
      <formula>0</formula>
    </cfRule>
  </conditionalFormatting>
  <conditionalFormatting sqref="S7:T9">
    <cfRule type="cellIs" dxfId="13625" priority="55153" operator="equal">
      <formula>0</formula>
    </cfRule>
    <cfRule type="cellIs" dxfId="13624" priority="55154" operator="greaterThan">
      <formula>0</formula>
    </cfRule>
  </conditionalFormatting>
  <conditionalFormatting sqref="U7:U9">
    <cfRule type="cellIs" dxfId="13623" priority="55151" operator="equal">
      <formula>0</formula>
    </cfRule>
    <cfRule type="cellIs" dxfId="13622" priority="55152" operator="greaterThan">
      <formula>0</formula>
    </cfRule>
  </conditionalFormatting>
  <conditionalFormatting sqref="R7:R9">
    <cfRule type="cellIs" dxfId="13621" priority="55149" operator="equal">
      <formula>0</formula>
    </cfRule>
    <cfRule type="cellIs" dxfId="13620" priority="55150" operator="greaterThan">
      <formula>0</formula>
    </cfRule>
  </conditionalFormatting>
  <conditionalFormatting sqref="BD7">
    <cfRule type="cellIs" dxfId="13619" priority="54813" operator="equal">
      <formula>0</formula>
    </cfRule>
    <cfRule type="cellIs" dxfId="13618" priority="54814" operator="greaterThan">
      <formula>0</formula>
    </cfRule>
  </conditionalFormatting>
  <conditionalFormatting sqref="P9">
    <cfRule type="cellIs" dxfId="13617" priority="55145" operator="equal">
      <formula>0</formula>
    </cfRule>
    <cfRule type="cellIs" dxfId="13616" priority="55146" operator="greaterThan">
      <formula>0</formula>
    </cfRule>
  </conditionalFormatting>
  <conditionalFormatting sqref="X7:X19">
    <cfRule type="cellIs" dxfId="13615" priority="55139" operator="equal">
      <formula>0</formula>
    </cfRule>
    <cfRule type="cellIs" dxfId="13614" priority="55140" operator="greaterThan">
      <formula>0</formula>
    </cfRule>
  </conditionalFormatting>
  <conditionalFormatting sqref="BD7:BD9">
    <cfRule type="cellIs" dxfId="13613" priority="55137" operator="equal">
      <formula>0</formula>
    </cfRule>
    <cfRule type="cellIs" dxfId="13612" priority="55138" operator="greaterThan">
      <formula>0</formula>
    </cfRule>
  </conditionalFormatting>
  <conditionalFormatting sqref="BD7">
    <cfRule type="cellIs" dxfId="13611" priority="54723" operator="equal">
      <formula>0</formula>
    </cfRule>
    <cfRule type="cellIs" dxfId="13610" priority="54724" operator="greaterThan">
      <formula>0</formula>
    </cfRule>
  </conditionalFormatting>
  <conditionalFormatting sqref="BD8">
    <cfRule type="cellIs" dxfId="13609" priority="55131" operator="equal">
      <formula>0</formula>
    </cfRule>
    <cfRule type="cellIs" dxfId="13608" priority="55132" operator="greaterThan">
      <formula>0</formula>
    </cfRule>
  </conditionalFormatting>
  <conditionalFormatting sqref="BD8">
    <cfRule type="cellIs" dxfId="13607" priority="55125" operator="equal">
      <formula>0</formula>
    </cfRule>
    <cfRule type="cellIs" dxfId="13606" priority="55126" operator="greaterThan">
      <formula>0</formula>
    </cfRule>
  </conditionalFormatting>
  <conditionalFormatting sqref="BD8">
    <cfRule type="cellIs" dxfId="13605" priority="55121" operator="equal">
      <formula>0</formula>
    </cfRule>
    <cfRule type="cellIs" dxfId="13604" priority="55122" operator="greaterThan">
      <formula>0</formula>
    </cfRule>
  </conditionalFormatting>
  <conditionalFormatting sqref="BD8">
    <cfRule type="cellIs" dxfId="13603" priority="55113" operator="equal">
      <formula>0</formula>
    </cfRule>
    <cfRule type="cellIs" dxfId="13602" priority="55114" operator="greaterThan">
      <formula>0</formula>
    </cfRule>
  </conditionalFormatting>
  <conditionalFormatting sqref="BD7:BD9">
    <cfRule type="cellIs" dxfId="13601" priority="54705" operator="equal">
      <formula>0</formula>
    </cfRule>
    <cfRule type="cellIs" dxfId="13600" priority="54706" operator="greaterThan">
      <formula>0</formula>
    </cfRule>
  </conditionalFormatting>
  <conditionalFormatting sqref="BD8">
    <cfRule type="cellIs" dxfId="13599" priority="55109" operator="equal">
      <formula>0</formula>
    </cfRule>
    <cfRule type="cellIs" dxfId="13598" priority="55110" operator="greaterThan">
      <formula>0</formula>
    </cfRule>
  </conditionalFormatting>
  <conditionalFormatting sqref="BD8">
    <cfRule type="cellIs" dxfId="13597" priority="55103" operator="equal">
      <formula>0</formula>
    </cfRule>
    <cfRule type="cellIs" dxfId="13596" priority="55104" operator="greaterThan">
      <formula>0</formula>
    </cfRule>
  </conditionalFormatting>
  <conditionalFormatting sqref="BD7:BD9">
    <cfRule type="cellIs" dxfId="13595" priority="55095" operator="equal">
      <formula>0</formula>
    </cfRule>
    <cfRule type="cellIs" dxfId="13594" priority="55096" operator="greaterThan">
      <formula>0</formula>
    </cfRule>
  </conditionalFormatting>
  <conditionalFormatting sqref="BD8">
    <cfRule type="cellIs" dxfId="13593" priority="55093" operator="equal">
      <formula>0</formula>
    </cfRule>
    <cfRule type="cellIs" dxfId="13592" priority="55094" operator="greaterThan">
      <formula>0</formula>
    </cfRule>
  </conditionalFormatting>
  <conditionalFormatting sqref="BD8">
    <cfRule type="cellIs" dxfId="13591" priority="55091" operator="equal">
      <formula>0</formula>
    </cfRule>
    <cfRule type="cellIs" dxfId="13590" priority="55092" operator="greaterThan">
      <formula>0</formula>
    </cfRule>
  </conditionalFormatting>
  <conditionalFormatting sqref="BD8">
    <cfRule type="cellIs" dxfId="13589" priority="55089" operator="equal">
      <formula>0</formula>
    </cfRule>
    <cfRule type="cellIs" dxfId="13588" priority="55090" operator="greaterThan">
      <formula>0</formula>
    </cfRule>
  </conditionalFormatting>
  <conditionalFormatting sqref="BD8">
    <cfRule type="cellIs" dxfId="13587" priority="55087" operator="equal">
      <formula>0</formula>
    </cfRule>
    <cfRule type="cellIs" dxfId="13586" priority="55088" operator="greaterThan">
      <formula>0</formula>
    </cfRule>
  </conditionalFormatting>
  <conditionalFormatting sqref="H7">
    <cfRule type="cellIs" dxfId="13585" priority="55077" operator="equal">
      <formula>0</formula>
    </cfRule>
    <cfRule type="cellIs" dxfId="13584" priority="55078" operator="greaterThan">
      <formula>0</formula>
    </cfRule>
  </conditionalFormatting>
  <conditionalFormatting sqref="H7:H19">
    <cfRule type="cellIs" dxfId="13583" priority="55075" operator="equal">
      <formula>0</formula>
    </cfRule>
    <cfRule type="cellIs" dxfId="13582" priority="55076" operator="greaterThan">
      <formula>0</formula>
    </cfRule>
  </conditionalFormatting>
  <conditionalFormatting sqref="P8">
    <cfRule type="cellIs" dxfId="13581" priority="55073" operator="equal">
      <formula>0</formula>
    </cfRule>
    <cfRule type="cellIs" dxfId="13580" priority="55074" operator="greaterThan">
      <formula>0</formula>
    </cfRule>
  </conditionalFormatting>
  <conditionalFormatting sqref="X9">
    <cfRule type="cellIs" dxfId="13579" priority="55071" operator="equal">
      <formula>0</formula>
    </cfRule>
    <cfRule type="cellIs" dxfId="13578" priority="55072" operator="greaterThan">
      <formula>0</formula>
    </cfRule>
  </conditionalFormatting>
  <conditionalFormatting sqref="X7:X19">
    <cfRule type="cellIs" dxfId="13577" priority="55069" operator="equal">
      <formula>0</formula>
    </cfRule>
    <cfRule type="cellIs" dxfId="13576" priority="55070" operator="greaterThan">
      <formula>0</formula>
    </cfRule>
  </conditionalFormatting>
  <conditionalFormatting sqref="AV9">
    <cfRule type="cellIs" dxfId="13575" priority="55067" operator="equal">
      <formula>0</formula>
    </cfRule>
    <cfRule type="cellIs" dxfId="13574" priority="55068" operator="greaterThan">
      <formula>0</formula>
    </cfRule>
  </conditionalFormatting>
  <conditionalFormatting sqref="BD7:BD9">
    <cfRule type="cellIs" dxfId="13573" priority="55065" operator="equal">
      <formula>0</formula>
    </cfRule>
    <cfRule type="cellIs" dxfId="13572" priority="55066" operator="greaterThan">
      <formula>0</formula>
    </cfRule>
  </conditionalFormatting>
  <conditionalFormatting sqref="BD8">
    <cfRule type="cellIs" dxfId="13571" priority="55059" operator="equal">
      <formula>0</formula>
    </cfRule>
    <cfRule type="cellIs" dxfId="13570" priority="55060" operator="greaterThan">
      <formula>0</formula>
    </cfRule>
  </conditionalFormatting>
  <conditionalFormatting sqref="BD8">
    <cfRule type="cellIs" dxfId="13569" priority="55055" operator="equal">
      <formula>0</formula>
    </cfRule>
    <cfRule type="cellIs" dxfId="13568" priority="55056" operator="greaterThan">
      <formula>0</formula>
    </cfRule>
  </conditionalFormatting>
  <conditionalFormatting sqref="BD8">
    <cfRule type="cellIs" dxfId="13567" priority="55053" operator="equal">
      <formula>0</formula>
    </cfRule>
    <cfRule type="cellIs" dxfId="13566" priority="55054" operator="greaterThan">
      <formula>0</formula>
    </cfRule>
  </conditionalFormatting>
  <conditionalFormatting sqref="BD7">
    <cfRule type="cellIs" dxfId="13565" priority="55051" operator="equal">
      <formula>0</formula>
    </cfRule>
    <cfRule type="cellIs" dxfId="13564" priority="55052" operator="greaterThan">
      <formula>0</formula>
    </cfRule>
  </conditionalFormatting>
  <conditionalFormatting sqref="BD8">
    <cfRule type="cellIs" dxfId="13563" priority="55045" operator="equal">
      <formula>0</formula>
    </cfRule>
    <cfRule type="cellIs" dxfId="13562" priority="55046" operator="greaterThan">
      <formula>0</formula>
    </cfRule>
  </conditionalFormatting>
  <conditionalFormatting sqref="BD8">
    <cfRule type="cellIs" dxfId="13561" priority="55043" operator="equal">
      <formula>0</formula>
    </cfRule>
    <cfRule type="cellIs" dxfId="13560" priority="55044" operator="greaterThan">
      <formula>0</formula>
    </cfRule>
  </conditionalFormatting>
  <conditionalFormatting sqref="BD7">
    <cfRule type="cellIs" dxfId="13559" priority="55041" operator="equal">
      <formula>0</formula>
    </cfRule>
    <cfRule type="cellIs" dxfId="13558" priority="55042" operator="greaterThan">
      <formula>0</formula>
    </cfRule>
  </conditionalFormatting>
  <conditionalFormatting sqref="BD8">
    <cfRule type="cellIs" dxfId="13557" priority="55037" operator="equal">
      <formula>0</formula>
    </cfRule>
    <cfRule type="cellIs" dxfId="13556" priority="55038" operator="greaterThan">
      <formula>0</formula>
    </cfRule>
  </conditionalFormatting>
  <conditionalFormatting sqref="BD7">
    <cfRule type="cellIs" dxfId="13555" priority="55031" operator="equal">
      <formula>0</formula>
    </cfRule>
    <cfRule type="cellIs" dxfId="13554" priority="55032" operator="greaterThan">
      <formula>0</formula>
    </cfRule>
  </conditionalFormatting>
  <conditionalFormatting sqref="BD7:BD9">
    <cfRule type="cellIs" dxfId="13553" priority="55027" operator="equal">
      <formula>0</formula>
    </cfRule>
    <cfRule type="cellIs" dxfId="13552" priority="55028" operator="greaterThan">
      <formula>0</formula>
    </cfRule>
  </conditionalFormatting>
  <conditionalFormatting sqref="BD8">
    <cfRule type="cellIs" dxfId="13551" priority="55025" operator="equal">
      <formula>0</formula>
    </cfRule>
    <cfRule type="cellIs" dxfId="13550" priority="55026" operator="greaterThan">
      <formula>0</formula>
    </cfRule>
  </conditionalFormatting>
  <conditionalFormatting sqref="BD8">
    <cfRule type="cellIs" dxfId="13549" priority="55023" operator="equal">
      <formula>0</formula>
    </cfRule>
    <cfRule type="cellIs" dxfId="13548" priority="55024" operator="greaterThan">
      <formula>0</formula>
    </cfRule>
  </conditionalFormatting>
  <conditionalFormatting sqref="BD8">
    <cfRule type="cellIs" dxfId="13547" priority="55021" operator="equal">
      <formula>0</formula>
    </cfRule>
    <cfRule type="cellIs" dxfId="13546" priority="55022" operator="greaterThan">
      <formula>0</formula>
    </cfRule>
  </conditionalFormatting>
  <conditionalFormatting sqref="BD8">
    <cfRule type="cellIs" dxfId="13545" priority="55019" operator="equal">
      <formula>0</formula>
    </cfRule>
    <cfRule type="cellIs" dxfId="13544" priority="55020" operator="greaterThan">
      <formula>0</formula>
    </cfRule>
  </conditionalFormatting>
  <conditionalFormatting sqref="BD8">
    <cfRule type="cellIs" dxfId="13543" priority="55015" operator="equal">
      <formula>0</formula>
    </cfRule>
    <cfRule type="cellIs" dxfId="13542" priority="55016" operator="greaterThan">
      <formula>0</formula>
    </cfRule>
  </conditionalFormatting>
  <conditionalFormatting sqref="BD8">
    <cfRule type="cellIs" dxfId="13541" priority="55013" operator="equal">
      <formula>0</formula>
    </cfRule>
    <cfRule type="cellIs" dxfId="13540" priority="55014" operator="greaterThan">
      <formula>0</formula>
    </cfRule>
  </conditionalFormatting>
  <conditionalFormatting sqref="BD7">
    <cfRule type="cellIs" dxfId="13539" priority="55011" operator="equal">
      <formula>0</formula>
    </cfRule>
    <cfRule type="cellIs" dxfId="13538" priority="55012" operator="greaterThan">
      <formula>0</formula>
    </cfRule>
  </conditionalFormatting>
  <conditionalFormatting sqref="BD8">
    <cfRule type="cellIs" dxfId="13537" priority="55007" operator="equal">
      <formula>0</formula>
    </cfRule>
    <cfRule type="cellIs" dxfId="13536" priority="55008" operator="greaterThan">
      <formula>0</formula>
    </cfRule>
  </conditionalFormatting>
  <conditionalFormatting sqref="BD7">
    <cfRule type="cellIs" dxfId="13535" priority="55005" operator="equal">
      <formula>0</formula>
    </cfRule>
    <cfRule type="cellIs" dxfId="13534" priority="55006" operator="greaterThan">
      <formula>0</formula>
    </cfRule>
  </conditionalFormatting>
  <conditionalFormatting sqref="BD7">
    <cfRule type="cellIs" dxfId="13533" priority="55001" operator="equal">
      <formula>0</formula>
    </cfRule>
    <cfRule type="cellIs" dxfId="13532" priority="55002" operator="greaterThan">
      <formula>0</formula>
    </cfRule>
  </conditionalFormatting>
  <conditionalFormatting sqref="BD7:BD9">
    <cfRule type="cellIs" dxfId="13531" priority="54997" operator="equal">
      <formula>0</formula>
    </cfRule>
    <cfRule type="cellIs" dxfId="13530" priority="54998" operator="greaterThan">
      <formula>0</formula>
    </cfRule>
  </conditionalFormatting>
  <conditionalFormatting sqref="BD7">
    <cfRule type="cellIs" dxfId="13529" priority="54993" operator="equal">
      <formula>0</formula>
    </cfRule>
    <cfRule type="cellIs" dxfId="13528" priority="54994" operator="greaterThan">
      <formula>0</formula>
    </cfRule>
  </conditionalFormatting>
  <conditionalFormatting sqref="BD7">
    <cfRule type="cellIs" dxfId="13527" priority="54989" operator="equal">
      <formula>0</formula>
    </cfRule>
    <cfRule type="cellIs" dxfId="13526" priority="54990" operator="greaterThan">
      <formula>0</formula>
    </cfRule>
  </conditionalFormatting>
  <conditionalFormatting sqref="BD7:BD9">
    <cfRule type="cellIs" dxfId="13525" priority="54985" operator="equal">
      <formula>0</formula>
    </cfRule>
    <cfRule type="cellIs" dxfId="13524" priority="54986" operator="greaterThan">
      <formula>0</formula>
    </cfRule>
  </conditionalFormatting>
  <conditionalFormatting sqref="BD7:BD9">
    <cfRule type="cellIs" dxfId="13523" priority="54977" operator="equal">
      <formula>0</formula>
    </cfRule>
    <cfRule type="cellIs" dxfId="13522" priority="54978" operator="greaterThan">
      <formula>0</formula>
    </cfRule>
  </conditionalFormatting>
  <conditionalFormatting sqref="BD7">
    <cfRule type="cellIs" dxfId="13521" priority="54983" operator="equal">
      <formula>0</formula>
    </cfRule>
    <cfRule type="cellIs" dxfId="13520" priority="54984" operator="greaterThan">
      <formula>0</formula>
    </cfRule>
  </conditionalFormatting>
  <conditionalFormatting sqref="BD7:BD9">
    <cfRule type="cellIs" dxfId="13519" priority="54979" operator="equal">
      <formula>0</formula>
    </cfRule>
    <cfRule type="cellIs" dxfId="13518" priority="54980" operator="greaterThan">
      <formula>0</formula>
    </cfRule>
  </conditionalFormatting>
  <conditionalFormatting sqref="BD7">
    <cfRule type="cellIs" dxfId="13517" priority="54973" operator="equal">
      <formula>0</formula>
    </cfRule>
    <cfRule type="cellIs" dxfId="13516" priority="54974" operator="greaterThan">
      <formula>0</formula>
    </cfRule>
  </conditionalFormatting>
  <conditionalFormatting sqref="BD7">
    <cfRule type="cellIs" dxfId="13515" priority="54971" operator="equal">
      <formula>0</formula>
    </cfRule>
    <cfRule type="cellIs" dxfId="13514" priority="54972" operator="greaterThan">
      <formula>0</formula>
    </cfRule>
  </conditionalFormatting>
  <conditionalFormatting sqref="BD7">
    <cfRule type="cellIs" dxfId="13513" priority="54969" operator="equal">
      <formula>0</formula>
    </cfRule>
    <cfRule type="cellIs" dxfId="13512" priority="54970" operator="greaterThan">
      <formula>0</formula>
    </cfRule>
  </conditionalFormatting>
  <conditionalFormatting sqref="BD7">
    <cfRule type="cellIs" dxfId="13511" priority="54967" operator="equal">
      <formula>0</formula>
    </cfRule>
    <cfRule type="cellIs" dxfId="13510" priority="54968" operator="greaterThan">
      <formula>0</formula>
    </cfRule>
  </conditionalFormatting>
  <conditionalFormatting sqref="P7">
    <cfRule type="cellIs" dxfId="13509" priority="54861" operator="equal">
      <formula>0</formula>
    </cfRule>
    <cfRule type="cellIs" dxfId="13508" priority="54862" operator="greaterThan">
      <formula>0</formula>
    </cfRule>
  </conditionalFormatting>
  <conditionalFormatting sqref="BD7:BD9">
    <cfRule type="cellIs" dxfId="13507" priority="54859" operator="equal">
      <formula>0</formula>
    </cfRule>
    <cfRule type="cellIs" dxfId="13506" priority="54860" operator="greaterThan">
      <formula>0</formula>
    </cfRule>
  </conditionalFormatting>
  <conditionalFormatting sqref="BD8">
    <cfRule type="cellIs" dxfId="13505" priority="54853" operator="equal">
      <formula>0</formula>
    </cfRule>
    <cfRule type="cellIs" dxfId="13504" priority="54854" operator="greaterThan">
      <formula>0</formula>
    </cfRule>
  </conditionalFormatting>
  <conditionalFormatting sqref="BD8">
    <cfRule type="cellIs" dxfId="13503" priority="54849" operator="equal">
      <formula>0</formula>
    </cfRule>
    <cfRule type="cellIs" dxfId="13502" priority="54850" operator="greaterThan">
      <formula>0</formula>
    </cfRule>
  </conditionalFormatting>
  <conditionalFormatting sqref="BD8">
    <cfRule type="cellIs" dxfId="13501" priority="54847" operator="equal">
      <formula>0</formula>
    </cfRule>
    <cfRule type="cellIs" dxfId="13500" priority="54848" operator="greaterThan">
      <formula>0</formula>
    </cfRule>
  </conditionalFormatting>
  <conditionalFormatting sqref="BD7">
    <cfRule type="cellIs" dxfId="13499" priority="54845" operator="equal">
      <formula>0</formula>
    </cfRule>
    <cfRule type="cellIs" dxfId="13498" priority="54846" operator="greaterThan">
      <formula>0</formula>
    </cfRule>
  </conditionalFormatting>
  <conditionalFormatting sqref="BD8">
    <cfRule type="cellIs" dxfId="13497" priority="54841" operator="equal">
      <formula>0</formula>
    </cfRule>
    <cfRule type="cellIs" dxfId="13496" priority="54842" operator="greaterThan">
      <formula>0</formula>
    </cfRule>
  </conditionalFormatting>
  <conditionalFormatting sqref="BD8">
    <cfRule type="cellIs" dxfId="13495" priority="54839" operator="equal">
      <formula>0</formula>
    </cfRule>
    <cfRule type="cellIs" dxfId="13494" priority="54840" operator="greaterThan">
      <formula>0</formula>
    </cfRule>
  </conditionalFormatting>
  <conditionalFormatting sqref="BD7">
    <cfRule type="cellIs" dxfId="13493" priority="54837" operator="equal">
      <formula>0</formula>
    </cfRule>
    <cfRule type="cellIs" dxfId="13492" priority="54838" operator="greaterThan">
      <formula>0</formula>
    </cfRule>
  </conditionalFormatting>
  <conditionalFormatting sqref="BD8">
    <cfRule type="cellIs" dxfId="13491" priority="54835" operator="equal">
      <formula>0</formula>
    </cfRule>
    <cfRule type="cellIs" dxfId="13490" priority="54836" operator="greaterThan">
      <formula>0</formula>
    </cfRule>
  </conditionalFormatting>
  <conditionalFormatting sqref="BD7">
    <cfRule type="cellIs" dxfId="13489" priority="54833" operator="equal">
      <formula>0</formula>
    </cfRule>
    <cfRule type="cellIs" dxfId="13488" priority="54834" operator="greaterThan">
      <formula>0</formula>
    </cfRule>
  </conditionalFormatting>
  <conditionalFormatting sqref="BD7">
    <cfRule type="cellIs" dxfId="13487" priority="54831" operator="equal">
      <formula>0</formula>
    </cfRule>
    <cfRule type="cellIs" dxfId="13486" priority="54832" operator="greaterThan">
      <formula>0</formula>
    </cfRule>
  </conditionalFormatting>
  <conditionalFormatting sqref="BD7:BD9">
    <cfRule type="cellIs" dxfId="13485" priority="54829" operator="equal">
      <formula>0</formula>
    </cfRule>
    <cfRule type="cellIs" dxfId="13484" priority="54830" operator="greaterThan">
      <formula>0</formula>
    </cfRule>
  </conditionalFormatting>
  <conditionalFormatting sqref="BD7:BD9">
    <cfRule type="cellIs" dxfId="13483" priority="54753" operator="equal">
      <formula>0</formula>
    </cfRule>
    <cfRule type="cellIs" dxfId="13482" priority="54754" operator="greaterThan">
      <formula>0</formula>
    </cfRule>
  </conditionalFormatting>
  <conditionalFormatting sqref="BD8">
    <cfRule type="cellIs" dxfId="13481" priority="54827" operator="equal">
      <formula>0</formula>
    </cfRule>
    <cfRule type="cellIs" dxfId="13480" priority="54828" operator="greaterThan">
      <formula>0</formula>
    </cfRule>
  </conditionalFormatting>
  <conditionalFormatting sqref="BD8">
    <cfRule type="cellIs" dxfId="13479" priority="54817" operator="equal">
      <formula>0</formula>
    </cfRule>
    <cfRule type="cellIs" dxfId="13478" priority="54818" operator="greaterThan">
      <formula>0</formula>
    </cfRule>
  </conditionalFormatting>
  <conditionalFormatting sqref="BD8">
    <cfRule type="cellIs" dxfId="13477" priority="54815" operator="equal">
      <formula>0</formula>
    </cfRule>
    <cfRule type="cellIs" dxfId="13476" priority="54816" operator="greaterThan">
      <formula>0</formula>
    </cfRule>
  </conditionalFormatting>
  <conditionalFormatting sqref="BD8">
    <cfRule type="cellIs" dxfId="13475" priority="54811" operator="equal">
      <formula>0</formula>
    </cfRule>
    <cfRule type="cellIs" dxfId="13474" priority="54812" operator="greaterThan">
      <formula>0</formula>
    </cfRule>
  </conditionalFormatting>
  <conditionalFormatting sqref="BD7">
    <cfRule type="cellIs" dxfId="13473" priority="54809" operator="equal">
      <formula>0</formula>
    </cfRule>
    <cfRule type="cellIs" dxfId="13472" priority="54810" operator="greaterThan">
      <formula>0</formula>
    </cfRule>
  </conditionalFormatting>
  <conditionalFormatting sqref="BD7">
    <cfRule type="cellIs" dxfId="13471" priority="54807" operator="equal">
      <formula>0</formula>
    </cfRule>
    <cfRule type="cellIs" dxfId="13470" priority="54808" operator="greaterThan">
      <formula>0</formula>
    </cfRule>
  </conditionalFormatting>
  <conditionalFormatting sqref="BD7:BD9">
    <cfRule type="cellIs" dxfId="13469" priority="54805" operator="equal">
      <formula>0</formula>
    </cfRule>
    <cfRule type="cellIs" dxfId="13468" priority="54806" operator="greaterThan">
      <formula>0</formula>
    </cfRule>
  </conditionalFormatting>
  <conditionalFormatting sqref="BD7">
    <cfRule type="cellIs" dxfId="13467" priority="54801" operator="equal">
      <formula>0</formula>
    </cfRule>
    <cfRule type="cellIs" dxfId="13466" priority="54802" operator="greaterThan">
      <formula>0</formula>
    </cfRule>
  </conditionalFormatting>
  <conditionalFormatting sqref="BD8">
    <cfRule type="cellIs" dxfId="13465" priority="54803" operator="equal">
      <formula>0</formula>
    </cfRule>
    <cfRule type="cellIs" dxfId="13464" priority="54804" operator="greaterThan">
      <formula>0</formula>
    </cfRule>
  </conditionalFormatting>
  <conditionalFormatting sqref="BD7">
    <cfRule type="cellIs" dxfId="13463" priority="54799" operator="equal">
      <formula>0</formula>
    </cfRule>
    <cfRule type="cellIs" dxfId="13462" priority="54800" operator="greaterThan">
      <formula>0</formula>
    </cfRule>
  </conditionalFormatting>
  <conditionalFormatting sqref="BD7:BD9">
    <cfRule type="cellIs" dxfId="13461" priority="54797" operator="equal">
      <formula>0</formula>
    </cfRule>
    <cfRule type="cellIs" dxfId="13460" priority="54798" operator="greaterThan">
      <formula>0</formula>
    </cfRule>
  </conditionalFormatting>
  <conditionalFormatting sqref="BD7:BD9">
    <cfRule type="cellIs" dxfId="13459" priority="54791" operator="equal">
      <formula>0</formula>
    </cfRule>
    <cfRule type="cellIs" dxfId="13458" priority="54792" operator="greaterThan">
      <formula>0</formula>
    </cfRule>
  </conditionalFormatting>
  <conditionalFormatting sqref="BD7">
    <cfRule type="cellIs" dxfId="13457" priority="54795" operator="equal">
      <formula>0</formula>
    </cfRule>
    <cfRule type="cellIs" dxfId="13456" priority="54796" operator="greaterThan">
      <formula>0</formula>
    </cfRule>
  </conditionalFormatting>
  <conditionalFormatting sqref="BD7:BD9">
    <cfRule type="cellIs" dxfId="13455" priority="54793" operator="equal">
      <formula>0</formula>
    </cfRule>
    <cfRule type="cellIs" dxfId="13454" priority="54794" operator="greaterThan">
      <formula>0</formula>
    </cfRule>
  </conditionalFormatting>
  <conditionalFormatting sqref="BD7">
    <cfRule type="cellIs" dxfId="13453" priority="54787" operator="equal">
      <formula>0</formula>
    </cfRule>
    <cfRule type="cellIs" dxfId="13452" priority="54788" operator="greaterThan">
      <formula>0</formula>
    </cfRule>
  </conditionalFormatting>
  <conditionalFormatting sqref="BD7">
    <cfRule type="cellIs" dxfId="13451" priority="54785" operator="equal">
      <formula>0</formula>
    </cfRule>
    <cfRule type="cellIs" dxfId="13450" priority="54786" operator="greaterThan">
      <formula>0</formula>
    </cfRule>
  </conditionalFormatting>
  <conditionalFormatting sqref="BD7">
    <cfRule type="cellIs" dxfId="13449" priority="54783" operator="equal">
      <formula>0</formula>
    </cfRule>
    <cfRule type="cellIs" dxfId="13448" priority="54784" operator="greaterThan">
      <formula>0</formula>
    </cfRule>
  </conditionalFormatting>
  <conditionalFormatting sqref="BD7">
    <cfRule type="cellIs" dxfId="13447" priority="54781" operator="equal">
      <formula>0</formula>
    </cfRule>
    <cfRule type="cellIs" dxfId="13446" priority="54782" operator="greaterThan">
      <formula>0</formula>
    </cfRule>
  </conditionalFormatting>
  <conditionalFormatting sqref="BD8">
    <cfRule type="cellIs" dxfId="13445" priority="54777" operator="equal">
      <formula>0</formula>
    </cfRule>
    <cfRule type="cellIs" dxfId="13444" priority="54778" operator="greaterThan">
      <formula>0</formula>
    </cfRule>
  </conditionalFormatting>
  <conditionalFormatting sqref="BD8">
    <cfRule type="cellIs" dxfId="13443" priority="54775" operator="equal">
      <formula>0</formula>
    </cfRule>
    <cfRule type="cellIs" dxfId="13442" priority="54776" operator="greaterThan">
      <formula>0</formula>
    </cfRule>
  </conditionalFormatting>
  <conditionalFormatting sqref="BD7">
    <cfRule type="cellIs" dxfId="13441" priority="54773" operator="equal">
      <formula>0</formula>
    </cfRule>
    <cfRule type="cellIs" dxfId="13440" priority="54774" operator="greaterThan">
      <formula>0</formula>
    </cfRule>
  </conditionalFormatting>
  <conditionalFormatting sqref="BD8">
    <cfRule type="cellIs" dxfId="13439" priority="54771" operator="equal">
      <formula>0</formula>
    </cfRule>
    <cfRule type="cellIs" dxfId="13438" priority="54772" operator="greaterThan">
      <formula>0</formula>
    </cfRule>
  </conditionalFormatting>
  <conditionalFormatting sqref="BD7">
    <cfRule type="cellIs" dxfId="13437" priority="54769" operator="equal">
      <formula>0</formula>
    </cfRule>
    <cfRule type="cellIs" dxfId="13436" priority="54770" operator="greaterThan">
      <formula>0</formula>
    </cfRule>
  </conditionalFormatting>
  <conditionalFormatting sqref="BD7">
    <cfRule type="cellIs" dxfId="13435" priority="54767" operator="equal">
      <formula>0</formula>
    </cfRule>
    <cfRule type="cellIs" dxfId="13434" priority="54768" operator="greaterThan">
      <formula>0</formula>
    </cfRule>
  </conditionalFormatting>
  <conditionalFormatting sqref="BD7:BD9">
    <cfRule type="cellIs" dxfId="13433" priority="54765" operator="equal">
      <formula>0</formula>
    </cfRule>
    <cfRule type="cellIs" dxfId="13432" priority="54766" operator="greaterThan">
      <formula>0</formula>
    </cfRule>
  </conditionalFormatting>
  <conditionalFormatting sqref="BD7">
    <cfRule type="cellIs" dxfId="13431" priority="54761" operator="equal">
      <formula>0</formula>
    </cfRule>
    <cfRule type="cellIs" dxfId="13430" priority="54762" operator="greaterThan">
      <formula>0</formula>
    </cfRule>
  </conditionalFormatting>
  <conditionalFormatting sqref="BD8">
    <cfRule type="cellIs" dxfId="13429" priority="54763" operator="equal">
      <formula>0</formula>
    </cfRule>
    <cfRule type="cellIs" dxfId="13428" priority="54764" operator="greaterThan">
      <formula>0</formula>
    </cfRule>
  </conditionalFormatting>
  <conditionalFormatting sqref="BD7">
    <cfRule type="cellIs" dxfId="13427" priority="54759" operator="equal">
      <formula>0</formula>
    </cfRule>
    <cfRule type="cellIs" dxfId="13426" priority="54760" operator="greaterThan">
      <formula>0</formula>
    </cfRule>
  </conditionalFormatting>
  <conditionalFormatting sqref="BD7:BD9">
    <cfRule type="cellIs" dxfId="13425" priority="54757" operator="equal">
      <formula>0</formula>
    </cfRule>
    <cfRule type="cellIs" dxfId="13424" priority="54758" operator="greaterThan">
      <formula>0</formula>
    </cfRule>
  </conditionalFormatting>
  <conditionalFormatting sqref="BD7:BD9">
    <cfRule type="cellIs" dxfId="13423" priority="54751" operator="equal">
      <formula>0</formula>
    </cfRule>
    <cfRule type="cellIs" dxfId="13422" priority="54752" operator="greaterThan">
      <formula>0</formula>
    </cfRule>
  </conditionalFormatting>
  <conditionalFormatting sqref="BD7">
    <cfRule type="cellIs" dxfId="13421" priority="54755" operator="equal">
      <formula>0</formula>
    </cfRule>
    <cfRule type="cellIs" dxfId="13420" priority="54756" operator="greaterThan">
      <formula>0</formula>
    </cfRule>
  </conditionalFormatting>
  <conditionalFormatting sqref="BD7">
    <cfRule type="cellIs" dxfId="13419" priority="54747" operator="equal">
      <formula>0</formula>
    </cfRule>
    <cfRule type="cellIs" dxfId="13418" priority="54748" operator="greaterThan">
      <formula>0</formula>
    </cfRule>
  </conditionalFormatting>
  <conditionalFormatting sqref="BD7">
    <cfRule type="cellIs" dxfId="13417" priority="54745" operator="equal">
      <formula>0</formula>
    </cfRule>
    <cfRule type="cellIs" dxfId="13416" priority="54746" operator="greaterThan">
      <formula>0</formula>
    </cfRule>
  </conditionalFormatting>
  <conditionalFormatting sqref="BD7">
    <cfRule type="cellIs" dxfId="13415" priority="54743" operator="equal">
      <formula>0</formula>
    </cfRule>
    <cfRule type="cellIs" dxfId="13414" priority="54744" operator="greaterThan">
      <formula>0</formula>
    </cfRule>
  </conditionalFormatting>
  <conditionalFormatting sqref="BD7">
    <cfRule type="cellIs" dxfId="13413" priority="54741" operator="equal">
      <formula>0</formula>
    </cfRule>
    <cfRule type="cellIs" dxfId="13412" priority="54742" operator="greaterThan">
      <formula>0</formula>
    </cfRule>
  </conditionalFormatting>
  <conditionalFormatting sqref="BD8">
    <cfRule type="cellIs" dxfId="13411" priority="54739" operator="equal">
      <formula>0</formula>
    </cfRule>
    <cfRule type="cellIs" dxfId="13410" priority="54740" operator="greaterThan">
      <formula>0</formula>
    </cfRule>
  </conditionalFormatting>
  <conditionalFormatting sqref="BD7">
    <cfRule type="cellIs" dxfId="13409" priority="54737" operator="equal">
      <formula>0</formula>
    </cfRule>
    <cfRule type="cellIs" dxfId="13408" priority="54738" operator="greaterThan">
      <formula>0</formula>
    </cfRule>
  </conditionalFormatting>
  <conditionalFormatting sqref="BD7">
    <cfRule type="cellIs" dxfId="13407" priority="54735" operator="equal">
      <formula>0</formula>
    </cfRule>
    <cfRule type="cellIs" dxfId="13406" priority="54736" operator="greaterThan">
      <formula>0</formula>
    </cfRule>
  </conditionalFormatting>
  <conditionalFormatting sqref="BD7:BD9">
    <cfRule type="cellIs" dxfId="13405" priority="54733" operator="equal">
      <formula>0</formula>
    </cfRule>
    <cfRule type="cellIs" dxfId="13404" priority="54734" operator="greaterThan">
      <formula>0</formula>
    </cfRule>
  </conditionalFormatting>
  <conditionalFormatting sqref="BD7:BD9">
    <cfRule type="cellIs" dxfId="13403" priority="54727" operator="equal">
      <formula>0</formula>
    </cfRule>
    <cfRule type="cellIs" dxfId="13402" priority="54728" operator="greaterThan">
      <formula>0</formula>
    </cfRule>
  </conditionalFormatting>
  <conditionalFormatting sqref="BD7">
    <cfRule type="cellIs" dxfId="13401" priority="54731" operator="equal">
      <formula>0</formula>
    </cfRule>
    <cfRule type="cellIs" dxfId="13400" priority="54732" operator="greaterThan">
      <formula>0</formula>
    </cfRule>
  </conditionalFormatting>
  <conditionalFormatting sqref="BD7:BD9">
    <cfRule type="cellIs" dxfId="13399" priority="54729" operator="equal">
      <formula>0</formula>
    </cfRule>
    <cfRule type="cellIs" dxfId="13398" priority="54730" operator="greaterThan">
      <formula>0</formula>
    </cfRule>
  </conditionalFormatting>
  <conditionalFormatting sqref="BD7:BD9">
    <cfRule type="cellIs" dxfId="13397" priority="54721" operator="equal">
      <formula>0</formula>
    </cfRule>
    <cfRule type="cellIs" dxfId="13396" priority="54722" operator="greaterThan">
      <formula>0</formula>
    </cfRule>
  </conditionalFormatting>
  <conditionalFormatting sqref="BD7:BD9">
    <cfRule type="cellIs" dxfId="13395" priority="54719" operator="equal">
      <formula>0</formula>
    </cfRule>
    <cfRule type="cellIs" dxfId="13394" priority="54720" operator="greaterThan">
      <formula>0</formula>
    </cfRule>
  </conditionalFormatting>
  <conditionalFormatting sqref="BD7:BD9">
    <cfRule type="cellIs" dxfId="13393" priority="54715" operator="equal">
      <formula>0</formula>
    </cfRule>
    <cfRule type="cellIs" dxfId="13392" priority="54716" operator="greaterThan">
      <formula>0</formula>
    </cfRule>
  </conditionalFormatting>
  <conditionalFormatting sqref="BD8">
    <cfRule type="cellIs" dxfId="13391" priority="54709" operator="equal">
      <formula>0</formula>
    </cfRule>
    <cfRule type="cellIs" dxfId="13390" priority="54710" operator="greaterThan">
      <formula>0</formula>
    </cfRule>
  </conditionalFormatting>
  <conditionalFormatting sqref="BD7:BD9">
    <cfRule type="cellIs" dxfId="13389" priority="54707" operator="equal">
      <formula>0</formula>
    </cfRule>
    <cfRule type="cellIs" dxfId="13388" priority="54708" operator="greaterThan">
      <formula>0</formula>
    </cfRule>
  </conditionalFormatting>
  <conditionalFormatting sqref="BD7:BD9">
    <cfRule type="cellIs" dxfId="13387" priority="54703" operator="equal">
      <formula>0</formula>
    </cfRule>
    <cfRule type="cellIs" dxfId="13386" priority="54704" operator="greaterThan">
      <formula>0</formula>
    </cfRule>
  </conditionalFormatting>
  <conditionalFormatting sqref="BD7:BD9">
    <cfRule type="cellIs" dxfId="13385" priority="54701" operator="equal">
      <formula>0</formula>
    </cfRule>
    <cfRule type="cellIs" dxfId="13384" priority="54702" operator="greaterThan">
      <formula>0</formula>
    </cfRule>
  </conditionalFormatting>
  <conditionalFormatting sqref="AI7:AJ16 AF7:AG11 AG12:AG16 AF7:AF16">
    <cfRule type="cellIs" dxfId="13383" priority="54527" operator="equal">
      <formula>0</formula>
    </cfRule>
    <cfRule type="cellIs" dxfId="13382" priority="54528" operator="greaterThan">
      <formula>0</formula>
    </cfRule>
  </conditionalFormatting>
  <conditionalFormatting sqref="AH7:AH16">
    <cfRule type="cellIs" dxfId="13381" priority="54525" operator="equal">
      <formula>0</formula>
    </cfRule>
    <cfRule type="cellIs" dxfId="13380" priority="54526" operator="greaterThan">
      <formula>0</formula>
    </cfRule>
  </conditionalFormatting>
  <conditionalFormatting sqref="AK7:AK16">
    <cfRule type="cellIs" dxfId="13379" priority="54523" operator="equal">
      <formula>0</formula>
    </cfRule>
    <cfRule type="cellIs" dxfId="13378" priority="54524" operator="greaterThan">
      <formula>0</formula>
    </cfRule>
  </conditionalFormatting>
  <conditionalFormatting sqref="X9">
    <cfRule type="cellIs" dxfId="13377" priority="54519" operator="equal">
      <formula>0</formula>
    </cfRule>
    <cfRule type="cellIs" dxfId="13376" priority="54520" operator="greaterThan">
      <formula>0</formula>
    </cfRule>
  </conditionalFormatting>
  <conditionalFormatting sqref="X8">
    <cfRule type="cellIs" dxfId="13375" priority="54517" operator="equal">
      <formula>0</formula>
    </cfRule>
    <cfRule type="cellIs" dxfId="13374" priority="54518" operator="greaterThan">
      <formula>0</formula>
    </cfRule>
  </conditionalFormatting>
  <conditionalFormatting sqref="X8">
    <cfRule type="cellIs" dxfId="13373" priority="54515" operator="equal">
      <formula>0</formula>
    </cfRule>
    <cfRule type="cellIs" dxfId="13372" priority="54516" operator="greaterThan">
      <formula>0</formula>
    </cfRule>
  </conditionalFormatting>
  <conditionalFormatting sqref="AV7">
    <cfRule type="cellIs" dxfId="13371" priority="54511" operator="equal">
      <formula>0</formula>
    </cfRule>
    <cfRule type="cellIs" dxfId="13370" priority="54512" operator="greaterThan">
      <formula>0</formula>
    </cfRule>
  </conditionalFormatting>
  <conditionalFormatting sqref="BD8">
    <cfRule type="cellIs" dxfId="13369" priority="53941" operator="equal">
      <formula>0</formula>
    </cfRule>
    <cfRule type="cellIs" dxfId="13368" priority="53942" operator="greaterThan">
      <formula>0</formula>
    </cfRule>
  </conditionalFormatting>
  <conditionalFormatting sqref="BD8">
    <cfRule type="cellIs" dxfId="13367" priority="53939" operator="equal">
      <formula>0</formula>
    </cfRule>
    <cfRule type="cellIs" dxfId="13366" priority="53940" operator="greaterThan">
      <formula>0</formula>
    </cfRule>
  </conditionalFormatting>
  <conditionalFormatting sqref="BD8">
    <cfRule type="cellIs" dxfId="13365" priority="53937" operator="equal">
      <formula>0</formula>
    </cfRule>
    <cfRule type="cellIs" dxfId="13364" priority="53938" operator="greaterThan">
      <formula>0</formula>
    </cfRule>
  </conditionalFormatting>
  <conditionalFormatting sqref="BD8">
    <cfRule type="cellIs" dxfId="13363" priority="53935" operator="equal">
      <formula>0</formula>
    </cfRule>
    <cfRule type="cellIs" dxfId="13362" priority="53936" operator="greaterThan">
      <formula>0</formula>
    </cfRule>
  </conditionalFormatting>
  <conditionalFormatting sqref="BD8">
    <cfRule type="cellIs" dxfId="13361" priority="53933" operator="equal">
      <formula>0</formula>
    </cfRule>
    <cfRule type="cellIs" dxfId="13360" priority="53934" operator="greaterThan">
      <formula>0</formula>
    </cfRule>
  </conditionalFormatting>
  <conditionalFormatting sqref="BD8">
    <cfRule type="cellIs" dxfId="13359" priority="53931" operator="equal">
      <formula>0</formula>
    </cfRule>
    <cfRule type="cellIs" dxfId="13358" priority="53932" operator="greaterThan">
      <formula>0</formula>
    </cfRule>
  </conditionalFormatting>
  <conditionalFormatting sqref="BD8">
    <cfRule type="cellIs" dxfId="13357" priority="53929" operator="equal">
      <formula>0</formula>
    </cfRule>
    <cfRule type="cellIs" dxfId="13356" priority="53930" operator="greaterThan">
      <formula>0</formula>
    </cfRule>
  </conditionalFormatting>
  <conditionalFormatting sqref="BD8">
    <cfRule type="cellIs" dxfId="13355" priority="53927" operator="equal">
      <formula>0</formula>
    </cfRule>
    <cfRule type="cellIs" dxfId="13354" priority="53928" operator="greaterThan">
      <formula>0</formula>
    </cfRule>
  </conditionalFormatting>
  <conditionalFormatting sqref="BD8">
    <cfRule type="cellIs" dxfId="13353" priority="53925" operator="equal">
      <formula>0</formula>
    </cfRule>
    <cfRule type="cellIs" dxfId="13352" priority="53926" operator="greaterThan">
      <formula>0</formula>
    </cfRule>
  </conditionalFormatting>
  <conditionalFormatting sqref="BD8">
    <cfRule type="cellIs" dxfId="13351" priority="53923" operator="equal">
      <formula>0</formula>
    </cfRule>
    <cfRule type="cellIs" dxfId="13350" priority="53924" operator="greaterThan">
      <formula>0</formula>
    </cfRule>
  </conditionalFormatting>
  <conditionalFormatting sqref="BD8">
    <cfRule type="cellIs" dxfId="13349" priority="53921" operator="equal">
      <formula>0</formula>
    </cfRule>
    <cfRule type="cellIs" dxfId="13348" priority="53922" operator="greaterThan">
      <formula>0</formula>
    </cfRule>
  </conditionalFormatting>
  <conditionalFormatting sqref="BD8">
    <cfRule type="cellIs" dxfId="13347" priority="53917" operator="equal">
      <formula>0</formula>
    </cfRule>
    <cfRule type="cellIs" dxfId="13346" priority="53918" operator="greaterThan">
      <formula>0</formula>
    </cfRule>
  </conditionalFormatting>
  <conditionalFormatting sqref="BD8">
    <cfRule type="cellIs" dxfId="13345" priority="53919" operator="equal">
      <formula>0</formula>
    </cfRule>
    <cfRule type="cellIs" dxfId="13344" priority="53920" operator="greaterThan">
      <formula>0</formula>
    </cfRule>
  </conditionalFormatting>
  <conditionalFormatting sqref="BD8">
    <cfRule type="cellIs" dxfId="13343" priority="53915" operator="equal">
      <formula>0</formula>
    </cfRule>
    <cfRule type="cellIs" dxfId="13342" priority="53916" operator="greaterThan">
      <formula>0</formula>
    </cfRule>
  </conditionalFormatting>
  <conditionalFormatting sqref="P7:P9">
    <cfRule type="cellIs" dxfId="13341" priority="54095" operator="equal">
      <formula>0</formula>
    </cfRule>
    <cfRule type="cellIs" dxfId="13340" priority="54096" operator="greaterThan">
      <formula>0</formula>
    </cfRule>
  </conditionalFormatting>
  <conditionalFormatting sqref="P7:P9">
    <cfRule type="cellIs" dxfId="13339" priority="54099" operator="equal">
      <formula>0</formula>
    </cfRule>
    <cfRule type="cellIs" dxfId="13338" priority="54100" operator="greaterThan">
      <formula>0</formula>
    </cfRule>
  </conditionalFormatting>
  <conditionalFormatting sqref="P7:P9">
    <cfRule type="cellIs" dxfId="13337" priority="54097" operator="equal">
      <formula>0</formula>
    </cfRule>
    <cfRule type="cellIs" dxfId="13336" priority="54098" operator="greaterThan">
      <formula>0</formula>
    </cfRule>
  </conditionalFormatting>
  <conditionalFormatting sqref="X9">
    <cfRule type="cellIs" dxfId="13335" priority="54089" operator="equal">
      <formula>0</formula>
    </cfRule>
    <cfRule type="cellIs" dxfId="13334" priority="54090" operator="greaterThan">
      <formula>0</formula>
    </cfRule>
  </conditionalFormatting>
  <conditionalFormatting sqref="P8">
    <cfRule type="cellIs" dxfId="13333" priority="54093" operator="equal">
      <formula>0</formula>
    </cfRule>
    <cfRule type="cellIs" dxfId="13332" priority="54094" operator="greaterThan">
      <formula>0</formula>
    </cfRule>
  </conditionalFormatting>
  <conditionalFormatting sqref="P7">
    <cfRule type="cellIs" dxfId="13331" priority="54091" operator="equal">
      <formula>0</formula>
    </cfRule>
    <cfRule type="cellIs" dxfId="13330" priority="54092" operator="greaterThan">
      <formula>0</formula>
    </cfRule>
  </conditionalFormatting>
  <conditionalFormatting sqref="X8">
    <cfRule type="cellIs" dxfId="13329" priority="54087" operator="equal">
      <formula>0</formula>
    </cfRule>
    <cfRule type="cellIs" dxfId="13328" priority="54088" operator="greaterThan">
      <formula>0</formula>
    </cfRule>
  </conditionalFormatting>
  <conditionalFormatting sqref="X8">
    <cfRule type="cellIs" dxfId="13327" priority="54085" operator="equal">
      <formula>0</formula>
    </cfRule>
    <cfRule type="cellIs" dxfId="13326" priority="54086" operator="greaterThan">
      <formula>0</formula>
    </cfRule>
  </conditionalFormatting>
  <conditionalFormatting sqref="X8">
    <cfRule type="cellIs" dxfId="13325" priority="54083" operator="equal">
      <formula>0</formula>
    </cfRule>
    <cfRule type="cellIs" dxfId="13324" priority="54084" operator="greaterThan">
      <formula>0</formula>
    </cfRule>
  </conditionalFormatting>
  <conditionalFormatting sqref="X7">
    <cfRule type="cellIs" dxfId="13323" priority="54081" operator="equal">
      <formula>0</formula>
    </cfRule>
    <cfRule type="cellIs" dxfId="13322" priority="54082" operator="greaterThan">
      <formula>0</formula>
    </cfRule>
  </conditionalFormatting>
  <conditionalFormatting sqref="X7">
    <cfRule type="cellIs" dxfId="13321" priority="54079" operator="equal">
      <formula>0</formula>
    </cfRule>
    <cfRule type="cellIs" dxfId="13320" priority="54080" operator="greaterThan">
      <formula>0</formula>
    </cfRule>
  </conditionalFormatting>
  <conditionalFormatting sqref="BD7">
    <cfRule type="cellIs" dxfId="13319" priority="54021" operator="equal">
      <formula>0</formula>
    </cfRule>
    <cfRule type="cellIs" dxfId="13318" priority="54022" operator="greaterThan">
      <formula>0</formula>
    </cfRule>
  </conditionalFormatting>
  <conditionalFormatting sqref="BD7">
    <cfRule type="cellIs" dxfId="13317" priority="54075" operator="equal">
      <formula>0</formula>
    </cfRule>
    <cfRule type="cellIs" dxfId="13316" priority="54076" operator="greaterThan">
      <formula>0</formula>
    </cfRule>
  </conditionalFormatting>
  <conditionalFormatting sqref="BD7">
    <cfRule type="cellIs" dxfId="13315" priority="54073" operator="equal">
      <formula>0</formula>
    </cfRule>
    <cfRule type="cellIs" dxfId="13314" priority="54074" operator="greaterThan">
      <formula>0</formula>
    </cfRule>
  </conditionalFormatting>
  <conditionalFormatting sqref="BD7">
    <cfRule type="cellIs" dxfId="13313" priority="54071" operator="equal">
      <formula>0</formula>
    </cfRule>
    <cfRule type="cellIs" dxfId="13312" priority="54072" operator="greaterThan">
      <formula>0</formula>
    </cfRule>
  </conditionalFormatting>
  <conditionalFormatting sqref="BD7">
    <cfRule type="cellIs" dxfId="13311" priority="54069" operator="equal">
      <formula>0</formula>
    </cfRule>
    <cfRule type="cellIs" dxfId="13310" priority="54070" operator="greaterThan">
      <formula>0</formula>
    </cfRule>
  </conditionalFormatting>
  <conditionalFormatting sqref="BD7">
    <cfRule type="cellIs" dxfId="13309" priority="54005" operator="equal">
      <formula>0</formula>
    </cfRule>
    <cfRule type="cellIs" dxfId="13308" priority="54006" operator="greaterThan">
      <formula>0</formula>
    </cfRule>
  </conditionalFormatting>
  <conditionalFormatting sqref="BD7">
    <cfRule type="cellIs" dxfId="13307" priority="54003" operator="equal">
      <formula>0</formula>
    </cfRule>
    <cfRule type="cellIs" dxfId="13306" priority="54004" operator="greaterThan">
      <formula>0</formula>
    </cfRule>
  </conditionalFormatting>
  <conditionalFormatting sqref="BD7">
    <cfRule type="cellIs" dxfId="13305" priority="54001" operator="equal">
      <formula>0</formula>
    </cfRule>
    <cfRule type="cellIs" dxfId="13304" priority="54002" operator="greaterThan">
      <formula>0</formula>
    </cfRule>
  </conditionalFormatting>
  <conditionalFormatting sqref="BD7">
    <cfRule type="cellIs" dxfId="13303" priority="54067" operator="equal">
      <formula>0</formula>
    </cfRule>
    <cfRule type="cellIs" dxfId="13302" priority="54068" operator="greaterThan">
      <formula>0</formula>
    </cfRule>
  </conditionalFormatting>
  <conditionalFormatting sqref="BD7">
    <cfRule type="cellIs" dxfId="13301" priority="54065" operator="equal">
      <formula>0</formula>
    </cfRule>
    <cfRule type="cellIs" dxfId="13300" priority="54066" operator="greaterThan">
      <formula>0</formula>
    </cfRule>
  </conditionalFormatting>
  <conditionalFormatting sqref="BD7">
    <cfRule type="cellIs" dxfId="13299" priority="54063" operator="equal">
      <formula>0</formula>
    </cfRule>
    <cfRule type="cellIs" dxfId="13298" priority="54064" operator="greaterThan">
      <formula>0</formula>
    </cfRule>
  </conditionalFormatting>
  <conditionalFormatting sqref="BD7">
    <cfRule type="cellIs" dxfId="13297" priority="54061" operator="equal">
      <formula>0</formula>
    </cfRule>
    <cfRule type="cellIs" dxfId="13296" priority="54062" operator="greaterThan">
      <formula>0</formula>
    </cfRule>
  </conditionalFormatting>
  <conditionalFormatting sqref="BD7">
    <cfRule type="cellIs" dxfId="13295" priority="54059" operator="equal">
      <formula>0</formula>
    </cfRule>
    <cfRule type="cellIs" dxfId="13294" priority="54060" operator="greaterThan">
      <formula>0</formula>
    </cfRule>
  </conditionalFormatting>
  <conditionalFormatting sqref="BD7">
    <cfRule type="cellIs" dxfId="13293" priority="54057" operator="equal">
      <formula>0</formula>
    </cfRule>
    <cfRule type="cellIs" dxfId="13292" priority="54058" operator="greaterThan">
      <formula>0</formula>
    </cfRule>
  </conditionalFormatting>
  <conditionalFormatting sqref="BD7">
    <cfRule type="cellIs" dxfId="13291" priority="54055" operator="equal">
      <formula>0</formula>
    </cfRule>
    <cfRule type="cellIs" dxfId="13290" priority="54056" operator="greaterThan">
      <formula>0</formula>
    </cfRule>
  </conditionalFormatting>
  <conditionalFormatting sqref="BD7">
    <cfRule type="cellIs" dxfId="13289" priority="54053" operator="equal">
      <formula>0</formula>
    </cfRule>
    <cfRule type="cellIs" dxfId="13288" priority="54054" operator="greaterThan">
      <formula>0</formula>
    </cfRule>
  </conditionalFormatting>
  <conditionalFormatting sqref="BD7">
    <cfRule type="cellIs" dxfId="13287" priority="54051" operator="equal">
      <formula>0</formula>
    </cfRule>
    <cfRule type="cellIs" dxfId="13286" priority="54052" operator="greaterThan">
      <formula>0</formula>
    </cfRule>
  </conditionalFormatting>
  <conditionalFormatting sqref="BD7">
    <cfRule type="cellIs" dxfId="13285" priority="54049" operator="equal">
      <formula>0</formula>
    </cfRule>
    <cfRule type="cellIs" dxfId="13284" priority="54050" operator="greaterThan">
      <formula>0</formula>
    </cfRule>
  </conditionalFormatting>
  <conditionalFormatting sqref="BD7">
    <cfRule type="cellIs" dxfId="13283" priority="54047" operator="equal">
      <formula>0</formula>
    </cfRule>
    <cfRule type="cellIs" dxfId="13282" priority="54048" operator="greaterThan">
      <formula>0</formula>
    </cfRule>
  </conditionalFormatting>
  <conditionalFormatting sqref="BD7">
    <cfRule type="cellIs" dxfId="13281" priority="54045" operator="equal">
      <formula>0</formula>
    </cfRule>
    <cfRule type="cellIs" dxfId="13280" priority="54046" operator="greaterThan">
      <formula>0</formula>
    </cfRule>
  </conditionalFormatting>
  <conditionalFormatting sqref="BD7">
    <cfRule type="cellIs" dxfId="13279" priority="54043" operator="equal">
      <formula>0</formula>
    </cfRule>
    <cfRule type="cellIs" dxfId="13278" priority="54044" operator="greaterThan">
      <formula>0</formula>
    </cfRule>
  </conditionalFormatting>
  <conditionalFormatting sqref="BD7">
    <cfRule type="cellIs" dxfId="13277" priority="54041" operator="equal">
      <formula>0</formula>
    </cfRule>
    <cfRule type="cellIs" dxfId="13276" priority="54042" operator="greaterThan">
      <formula>0</formula>
    </cfRule>
  </conditionalFormatting>
  <conditionalFormatting sqref="BD7">
    <cfRule type="cellIs" dxfId="13275" priority="54039" operator="equal">
      <formula>0</formula>
    </cfRule>
    <cfRule type="cellIs" dxfId="13274" priority="54040" operator="greaterThan">
      <formula>0</formula>
    </cfRule>
  </conditionalFormatting>
  <conditionalFormatting sqref="BD7">
    <cfRule type="cellIs" dxfId="13273" priority="54037" operator="equal">
      <formula>0</formula>
    </cfRule>
    <cfRule type="cellIs" dxfId="13272" priority="54038" operator="greaterThan">
      <formula>0</formula>
    </cfRule>
  </conditionalFormatting>
  <conditionalFormatting sqref="BD7">
    <cfRule type="cellIs" dxfId="13271" priority="54035" operator="equal">
      <formula>0</formula>
    </cfRule>
    <cfRule type="cellIs" dxfId="13270" priority="54036" operator="greaterThan">
      <formula>0</formula>
    </cfRule>
  </conditionalFormatting>
  <conditionalFormatting sqref="BD7">
    <cfRule type="cellIs" dxfId="13269" priority="54033" operator="equal">
      <formula>0</formula>
    </cfRule>
    <cfRule type="cellIs" dxfId="13268" priority="54034" operator="greaterThan">
      <formula>0</formula>
    </cfRule>
  </conditionalFormatting>
  <conditionalFormatting sqref="BD7">
    <cfRule type="cellIs" dxfId="13267" priority="54031" operator="equal">
      <formula>0</formula>
    </cfRule>
    <cfRule type="cellIs" dxfId="13266" priority="54032" operator="greaterThan">
      <formula>0</formula>
    </cfRule>
  </conditionalFormatting>
  <conditionalFormatting sqref="BD7">
    <cfRule type="cellIs" dxfId="13265" priority="54029" operator="equal">
      <formula>0</formula>
    </cfRule>
    <cfRule type="cellIs" dxfId="13264" priority="54030" operator="greaterThan">
      <formula>0</formula>
    </cfRule>
  </conditionalFormatting>
  <conditionalFormatting sqref="BD7">
    <cfRule type="cellIs" dxfId="13263" priority="54027" operator="equal">
      <formula>0</formula>
    </cfRule>
    <cfRule type="cellIs" dxfId="13262" priority="54028" operator="greaterThan">
      <formula>0</formula>
    </cfRule>
  </conditionalFormatting>
  <conditionalFormatting sqref="BD7">
    <cfRule type="cellIs" dxfId="13261" priority="54025" operator="equal">
      <formula>0</formula>
    </cfRule>
    <cfRule type="cellIs" dxfId="13260" priority="54026" operator="greaterThan">
      <formula>0</formula>
    </cfRule>
  </conditionalFormatting>
  <conditionalFormatting sqref="BD7">
    <cfRule type="cellIs" dxfId="13259" priority="54023" operator="equal">
      <formula>0</formula>
    </cfRule>
    <cfRule type="cellIs" dxfId="13258" priority="54024" operator="greaterThan">
      <formula>0</formula>
    </cfRule>
  </conditionalFormatting>
  <conditionalFormatting sqref="BD7">
    <cfRule type="cellIs" dxfId="13257" priority="54019" operator="equal">
      <formula>0</formula>
    </cfRule>
    <cfRule type="cellIs" dxfId="13256" priority="54020" operator="greaterThan">
      <formula>0</formula>
    </cfRule>
  </conditionalFormatting>
  <conditionalFormatting sqref="BD7">
    <cfRule type="cellIs" dxfId="13255" priority="54017" operator="equal">
      <formula>0</formula>
    </cfRule>
    <cfRule type="cellIs" dxfId="13254" priority="54018" operator="greaterThan">
      <formula>0</formula>
    </cfRule>
  </conditionalFormatting>
  <conditionalFormatting sqref="BD7">
    <cfRule type="cellIs" dxfId="13253" priority="54015" operator="equal">
      <formula>0</formula>
    </cfRule>
    <cfRule type="cellIs" dxfId="13252" priority="54016" operator="greaterThan">
      <formula>0</formula>
    </cfRule>
  </conditionalFormatting>
  <conditionalFormatting sqref="BD7">
    <cfRule type="cellIs" dxfId="13251" priority="54013" operator="equal">
      <formula>0</formula>
    </cfRule>
    <cfRule type="cellIs" dxfId="13250" priority="54014" operator="greaterThan">
      <formula>0</formula>
    </cfRule>
  </conditionalFormatting>
  <conditionalFormatting sqref="BD7">
    <cfRule type="cellIs" dxfId="13249" priority="54011" operator="equal">
      <formula>0</formula>
    </cfRule>
    <cfRule type="cellIs" dxfId="13248" priority="54012" operator="greaterThan">
      <formula>0</formula>
    </cfRule>
  </conditionalFormatting>
  <conditionalFormatting sqref="BD7">
    <cfRule type="cellIs" dxfId="13247" priority="54009" operator="equal">
      <formula>0</formula>
    </cfRule>
    <cfRule type="cellIs" dxfId="13246" priority="54010" operator="greaterThan">
      <formula>0</formula>
    </cfRule>
  </conditionalFormatting>
  <conditionalFormatting sqref="BD7">
    <cfRule type="cellIs" dxfId="13245" priority="54007" operator="equal">
      <formula>0</formula>
    </cfRule>
    <cfRule type="cellIs" dxfId="13244" priority="54008" operator="greaterThan">
      <formula>0</formula>
    </cfRule>
  </conditionalFormatting>
  <conditionalFormatting sqref="BD7">
    <cfRule type="cellIs" dxfId="13243" priority="53999" operator="equal">
      <formula>0</formula>
    </cfRule>
    <cfRule type="cellIs" dxfId="13242" priority="54000" operator="greaterThan">
      <formula>0</formula>
    </cfRule>
  </conditionalFormatting>
  <conditionalFormatting sqref="BD7">
    <cfRule type="cellIs" dxfId="13241" priority="53997" operator="equal">
      <formula>0</formula>
    </cfRule>
    <cfRule type="cellIs" dxfId="13240" priority="53998" operator="greaterThan">
      <formula>0</formula>
    </cfRule>
  </conditionalFormatting>
  <conditionalFormatting sqref="BD7">
    <cfRule type="cellIs" dxfId="13239" priority="53995" operator="equal">
      <formula>0</formula>
    </cfRule>
    <cfRule type="cellIs" dxfId="13238" priority="53996" operator="greaterThan">
      <formula>0</formula>
    </cfRule>
  </conditionalFormatting>
  <conditionalFormatting sqref="BD7">
    <cfRule type="cellIs" dxfId="13237" priority="53993" operator="equal">
      <formula>0</formula>
    </cfRule>
    <cfRule type="cellIs" dxfId="13236" priority="53994" operator="greaterThan">
      <formula>0</formula>
    </cfRule>
  </conditionalFormatting>
  <conditionalFormatting sqref="BD7">
    <cfRule type="cellIs" dxfId="13235" priority="53991" operator="equal">
      <formula>0</formula>
    </cfRule>
    <cfRule type="cellIs" dxfId="13234" priority="53992" operator="greaterThan">
      <formula>0</formula>
    </cfRule>
  </conditionalFormatting>
  <conditionalFormatting sqref="BD7">
    <cfRule type="cellIs" dxfId="13233" priority="53989" operator="equal">
      <formula>0</formula>
    </cfRule>
    <cfRule type="cellIs" dxfId="13232" priority="53990" operator="greaterThan">
      <formula>0</formula>
    </cfRule>
  </conditionalFormatting>
  <conditionalFormatting sqref="BD7">
    <cfRule type="cellIs" dxfId="13231" priority="53987" operator="equal">
      <formula>0</formula>
    </cfRule>
    <cfRule type="cellIs" dxfId="13230" priority="53988" operator="greaterThan">
      <formula>0</formula>
    </cfRule>
  </conditionalFormatting>
  <conditionalFormatting sqref="BD7">
    <cfRule type="cellIs" dxfId="13229" priority="53985" operator="equal">
      <formula>0</formula>
    </cfRule>
    <cfRule type="cellIs" dxfId="13228" priority="53986" operator="greaterThan">
      <formula>0</formula>
    </cfRule>
  </conditionalFormatting>
  <conditionalFormatting sqref="BD7">
    <cfRule type="cellIs" dxfId="13227" priority="53983" operator="equal">
      <formula>0</formula>
    </cfRule>
    <cfRule type="cellIs" dxfId="13226" priority="53984" operator="greaterThan">
      <formula>0</formula>
    </cfRule>
  </conditionalFormatting>
  <conditionalFormatting sqref="BD7">
    <cfRule type="cellIs" dxfId="13225" priority="53981" operator="equal">
      <formula>0</formula>
    </cfRule>
    <cfRule type="cellIs" dxfId="13224" priority="53982" operator="greaterThan">
      <formula>0</formula>
    </cfRule>
  </conditionalFormatting>
  <conditionalFormatting sqref="BD8">
    <cfRule type="cellIs" dxfId="13223" priority="53979" operator="equal">
      <formula>0</formula>
    </cfRule>
    <cfRule type="cellIs" dxfId="13222" priority="53980" operator="greaterThan">
      <formula>0</formula>
    </cfRule>
  </conditionalFormatting>
  <conditionalFormatting sqref="BD8">
    <cfRule type="cellIs" dxfId="13221" priority="53977" operator="equal">
      <formula>0</formula>
    </cfRule>
    <cfRule type="cellIs" dxfId="13220" priority="53978" operator="greaterThan">
      <formula>0</formula>
    </cfRule>
  </conditionalFormatting>
  <conditionalFormatting sqref="BD8">
    <cfRule type="cellIs" dxfId="13219" priority="53975" operator="equal">
      <formula>0</formula>
    </cfRule>
    <cfRule type="cellIs" dxfId="13218" priority="53976" operator="greaterThan">
      <formula>0</formula>
    </cfRule>
  </conditionalFormatting>
  <conditionalFormatting sqref="BD8">
    <cfRule type="cellIs" dxfId="13217" priority="53973" operator="equal">
      <formula>0</formula>
    </cfRule>
    <cfRule type="cellIs" dxfId="13216" priority="53974" operator="greaterThan">
      <formula>0</formula>
    </cfRule>
  </conditionalFormatting>
  <conditionalFormatting sqref="BD8">
    <cfRule type="cellIs" dxfId="13215" priority="53971" operator="equal">
      <formula>0</formula>
    </cfRule>
    <cfRule type="cellIs" dxfId="13214" priority="53972" operator="greaterThan">
      <formula>0</formula>
    </cfRule>
  </conditionalFormatting>
  <conditionalFormatting sqref="BD8">
    <cfRule type="cellIs" dxfId="13213" priority="53969" operator="equal">
      <formula>0</formula>
    </cfRule>
    <cfRule type="cellIs" dxfId="13212" priority="53970" operator="greaterThan">
      <formula>0</formula>
    </cfRule>
  </conditionalFormatting>
  <conditionalFormatting sqref="BD8">
    <cfRule type="cellIs" dxfId="13211" priority="53967" operator="equal">
      <formula>0</formula>
    </cfRule>
    <cfRule type="cellIs" dxfId="13210" priority="53968" operator="greaterThan">
      <formula>0</formula>
    </cfRule>
  </conditionalFormatting>
  <conditionalFormatting sqref="BD8">
    <cfRule type="cellIs" dxfId="13209" priority="53965" operator="equal">
      <formula>0</formula>
    </cfRule>
    <cfRule type="cellIs" dxfId="13208" priority="53966" operator="greaterThan">
      <formula>0</formula>
    </cfRule>
  </conditionalFormatting>
  <conditionalFormatting sqref="BD8">
    <cfRule type="cellIs" dxfId="13207" priority="53963" operator="equal">
      <formula>0</formula>
    </cfRule>
    <cfRule type="cellIs" dxfId="13206" priority="53964" operator="greaterThan">
      <formula>0</formula>
    </cfRule>
  </conditionalFormatting>
  <conditionalFormatting sqref="BD8">
    <cfRule type="cellIs" dxfId="13205" priority="53961" operator="equal">
      <formula>0</formula>
    </cfRule>
    <cfRule type="cellIs" dxfId="13204" priority="53962" operator="greaterThan">
      <formula>0</formula>
    </cfRule>
  </conditionalFormatting>
  <conditionalFormatting sqref="BD8">
    <cfRule type="cellIs" dxfId="13203" priority="53959" operator="equal">
      <formula>0</formula>
    </cfRule>
    <cfRule type="cellIs" dxfId="13202" priority="53960" operator="greaterThan">
      <formula>0</formula>
    </cfRule>
  </conditionalFormatting>
  <conditionalFormatting sqref="BD8">
    <cfRule type="cellIs" dxfId="13201" priority="53955" operator="equal">
      <formula>0</formula>
    </cfRule>
    <cfRule type="cellIs" dxfId="13200" priority="53956" operator="greaterThan">
      <formula>0</formula>
    </cfRule>
  </conditionalFormatting>
  <conditionalFormatting sqref="BD8">
    <cfRule type="cellIs" dxfId="13199" priority="53957" operator="equal">
      <formula>0</formula>
    </cfRule>
    <cfRule type="cellIs" dxfId="13198" priority="53958" operator="greaterThan">
      <formula>0</formula>
    </cfRule>
  </conditionalFormatting>
  <conditionalFormatting sqref="BD8">
    <cfRule type="cellIs" dxfId="13197" priority="53953" operator="equal">
      <formula>0</formula>
    </cfRule>
    <cfRule type="cellIs" dxfId="13196" priority="53954" operator="greaterThan">
      <formula>0</formula>
    </cfRule>
  </conditionalFormatting>
  <conditionalFormatting sqref="BD8">
    <cfRule type="cellIs" dxfId="13195" priority="53951" operator="equal">
      <formula>0</formula>
    </cfRule>
    <cfRule type="cellIs" dxfId="13194" priority="53952" operator="greaterThan">
      <formula>0</formula>
    </cfRule>
  </conditionalFormatting>
  <conditionalFormatting sqref="BD8">
    <cfRule type="cellIs" dxfId="13193" priority="53949" operator="equal">
      <formula>0</formula>
    </cfRule>
    <cfRule type="cellIs" dxfId="13192" priority="53950" operator="greaterThan">
      <formula>0</formula>
    </cfRule>
  </conditionalFormatting>
  <conditionalFormatting sqref="BD8">
    <cfRule type="cellIs" dxfId="13191" priority="53947" operator="equal">
      <formula>0</formula>
    </cfRule>
    <cfRule type="cellIs" dxfId="13190" priority="53948" operator="greaterThan">
      <formula>0</formula>
    </cfRule>
  </conditionalFormatting>
  <conditionalFormatting sqref="BD8">
    <cfRule type="cellIs" dxfId="13189" priority="53943" operator="equal">
      <formula>0</formula>
    </cfRule>
    <cfRule type="cellIs" dxfId="13188" priority="53944" operator="greaterThan">
      <formula>0</formula>
    </cfRule>
  </conditionalFormatting>
  <conditionalFormatting sqref="BD8">
    <cfRule type="cellIs" dxfId="13187" priority="53945" operator="equal">
      <formula>0</formula>
    </cfRule>
    <cfRule type="cellIs" dxfId="13186" priority="53946" operator="greaterThan">
      <formula>0</formula>
    </cfRule>
  </conditionalFormatting>
  <conditionalFormatting sqref="AN9:AN21">
    <cfRule type="cellIs" dxfId="13185" priority="53341" operator="equal">
      <formula>0</formula>
    </cfRule>
    <cfRule type="cellIs" dxfId="13184" priority="53342" operator="greaterThan">
      <formula>0</formula>
    </cfRule>
  </conditionalFormatting>
  <conditionalFormatting sqref="X7">
    <cfRule type="cellIs" dxfId="13183" priority="53335" operator="equal">
      <formula>0</formula>
    </cfRule>
    <cfRule type="cellIs" dxfId="13182" priority="53336" operator="greaterThan">
      <formula>0</formula>
    </cfRule>
  </conditionalFormatting>
  <conditionalFormatting sqref="AN9:AN21">
    <cfRule type="cellIs" dxfId="13181" priority="53343" operator="equal">
      <formula>0</formula>
    </cfRule>
    <cfRule type="cellIs" dxfId="13180" priority="53344" operator="greaterThan">
      <formula>0</formula>
    </cfRule>
  </conditionalFormatting>
  <conditionalFormatting sqref="AN9:AN21">
    <cfRule type="cellIs" dxfId="13179" priority="53345" operator="equal">
      <formula>0</formula>
    </cfRule>
    <cfRule type="cellIs" dxfId="13178" priority="53346" operator="greaterThan">
      <formula>0</formula>
    </cfRule>
  </conditionalFormatting>
  <conditionalFormatting sqref="P7">
    <cfRule type="cellIs" dxfId="13177" priority="53339" operator="equal">
      <formula>0</formula>
    </cfRule>
    <cfRule type="cellIs" dxfId="13176" priority="53340" operator="greaterThan">
      <formula>0</formula>
    </cfRule>
  </conditionalFormatting>
  <conditionalFormatting sqref="X8">
    <cfRule type="cellIs" dxfId="13175" priority="53337" operator="equal">
      <formula>0</formula>
    </cfRule>
    <cfRule type="cellIs" dxfId="13174" priority="53338" operator="greaterThan">
      <formula>0</formula>
    </cfRule>
  </conditionalFormatting>
  <conditionalFormatting sqref="X7">
    <cfRule type="cellIs" dxfId="13173" priority="53333" operator="equal">
      <formula>0</formula>
    </cfRule>
    <cfRule type="cellIs" dxfId="13172" priority="53334" operator="greaterThan">
      <formula>0</formula>
    </cfRule>
  </conditionalFormatting>
  <conditionalFormatting sqref="X7">
    <cfRule type="cellIs" dxfId="13171" priority="53331" operator="equal">
      <formula>0</formula>
    </cfRule>
    <cfRule type="cellIs" dxfId="13170" priority="53332" operator="greaterThan">
      <formula>0</formula>
    </cfRule>
  </conditionalFormatting>
  <conditionalFormatting sqref="X7">
    <cfRule type="cellIs" dxfId="13169" priority="53329" operator="equal">
      <formula>0</formula>
    </cfRule>
    <cfRule type="cellIs" dxfId="13168" priority="53330" operator="greaterThan">
      <formula>0</formula>
    </cfRule>
  </conditionalFormatting>
  <conditionalFormatting sqref="P8">
    <cfRule type="cellIs" dxfId="13167" priority="52295" operator="equal">
      <formula>0</formula>
    </cfRule>
    <cfRule type="cellIs" dxfId="13166" priority="52296" operator="greaterThan">
      <formula>0</formula>
    </cfRule>
  </conditionalFormatting>
  <conditionalFormatting sqref="AV11:AV22">
    <cfRule type="cellIs" dxfId="13165" priority="53327" operator="equal">
      <formula>0</formula>
    </cfRule>
    <cfRule type="cellIs" dxfId="13164" priority="53328" operator="greaterThan">
      <formula>0</formula>
    </cfRule>
  </conditionalFormatting>
  <conditionalFormatting sqref="AV11:AV23">
    <cfRule type="cellIs" dxfId="13163" priority="53325" operator="equal">
      <formula>0</formula>
    </cfRule>
    <cfRule type="cellIs" dxfId="13162" priority="53326" operator="greaterThan">
      <formula>0</formula>
    </cfRule>
  </conditionalFormatting>
  <conditionalFormatting sqref="AV11:AV23">
    <cfRule type="cellIs" dxfId="13161" priority="53323" operator="equal">
      <formula>0</formula>
    </cfRule>
    <cfRule type="cellIs" dxfId="13160" priority="53324" operator="greaterThan">
      <formula>0</formula>
    </cfRule>
  </conditionalFormatting>
  <conditionalFormatting sqref="AV11:AV23">
    <cfRule type="cellIs" dxfId="13159" priority="53321" operator="equal">
      <formula>0</formula>
    </cfRule>
    <cfRule type="cellIs" dxfId="13158" priority="53322" operator="greaterThan">
      <formula>0</formula>
    </cfRule>
  </conditionalFormatting>
  <conditionalFormatting sqref="X8">
    <cfRule type="cellIs" dxfId="13157" priority="52283" operator="equal">
      <formula>0</formula>
    </cfRule>
    <cfRule type="cellIs" dxfId="13156" priority="52284" operator="greaterThan">
      <formula>0</formula>
    </cfRule>
  </conditionalFormatting>
  <conditionalFormatting sqref="X7">
    <cfRule type="cellIs" dxfId="13155" priority="52269" operator="equal">
      <formula>0</formula>
    </cfRule>
    <cfRule type="cellIs" dxfId="13154" priority="52270" operator="greaterThan">
      <formula>0</formula>
    </cfRule>
  </conditionalFormatting>
  <conditionalFormatting sqref="P7">
    <cfRule type="cellIs" dxfId="13153" priority="52293" operator="equal">
      <formula>0</formula>
    </cfRule>
    <cfRule type="cellIs" dxfId="13152" priority="52294" operator="greaterThan">
      <formula>0</formula>
    </cfRule>
  </conditionalFormatting>
  <conditionalFormatting sqref="P7">
    <cfRule type="cellIs" dxfId="13151" priority="52291" operator="equal">
      <formula>0</formula>
    </cfRule>
    <cfRule type="cellIs" dxfId="13150" priority="52292" operator="greaterThan">
      <formula>0</formula>
    </cfRule>
  </conditionalFormatting>
  <conditionalFormatting sqref="X9">
    <cfRule type="cellIs" dxfId="13149" priority="52289" operator="equal">
      <formula>0</formula>
    </cfRule>
    <cfRule type="cellIs" dxfId="13148" priority="52290" operator="greaterThan">
      <formula>0</formula>
    </cfRule>
  </conditionalFormatting>
  <conditionalFormatting sqref="X8">
    <cfRule type="cellIs" dxfId="13147" priority="52287" operator="equal">
      <formula>0</formula>
    </cfRule>
    <cfRule type="cellIs" dxfId="13146" priority="52288" operator="greaterThan">
      <formula>0</formula>
    </cfRule>
  </conditionalFormatting>
  <conditionalFormatting sqref="X8">
    <cfRule type="cellIs" dxfId="13145" priority="52285" operator="equal">
      <formula>0</formula>
    </cfRule>
    <cfRule type="cellIs" dxfId="13144" priority="52286" operator="greaterThan">
      <formula>0</formula>
    </cfRule>
  </conditionalFormatting>
  <conditionalFormatting sqref="X7">
    <cfRule type="cellIs" dxfId="13143" priority="52281" operator="equal">
      <formula>0</formula>
    </cfRule>
    <cfRule type="cellIs" dxfId="13142" priority="52282" operator="greaterThan">
      <formula>0</formula>
    </cfRule>
  </conditionalFormatting>
  <conditionalFormatting sqref="X7">
    <cfRule type="cellIs" dxfId="13141" priority="52279" operator="equal">
      <formula>0</formula>
    </cfRule>
    <cfRule type="cellIs" dxfId="13140" priority="52280" operator="greaterThan">
      <formula>0</formula>
    </cfRule>
  </conditionalFormatting>
  <conditionalFormatting sqref="X8">
    <cfRule type="cellIs" dxfId="13139" priority="52277" operator="equal">
      <formula>0</formula>
    </cfRule>
    <cfRule type="cellIs" dxfId="13138" priority="52278" operator="greaterThan">
      <formula>0</formula>
    </cfRule>
  </conditionalFormatting>
  <conditionalFormatting sqref="X7">
    <cfRule type="cellIs" dxfId="13137" priority="52275" operator="equal">
      <formula>0</formula>
    </cfRule>
    <cfRule type="cellIs" dxfId="13136" priority="52276" operator="greaterThan">
      <formula>0</formula>
    </cfRule>
  </conditionalFormatting>
  <conditionalFormatting sqref="X7">
    <cfRule type="cellIs" dxfId="13135" priority="52273" operator="equal">
      <formula>0</formula>
    </cfRule>
    <cfRule type="cellIs" dxfId="13134" priority="52274" operator="greaterThan">
      <formula>0</formula>
    </cfRule>
  </conditionalFormatting>
  <conditionalFormatting sqref="X7">
    <cfRule type="cellIs" dxfId="13133" priority="52271" operator="equal">
      <formula>0</formula>
    </cfRule>
    <cfRule type="cellIs" dxfId="13132" priority="52272" operator="greaterThan">
      <formula>0</formula>
    </cfRule>
  </conditionalFormatting>
  <conditionalFormatting sqref="AV8">
    <cfRule type="cellIs" dxfId="13131" priority="52267" operator="equal">
      <formula>0</formula>
    </cfRule>
    <cfRule type="cellIs" dxfId="13130" priority="52268" operator="greaterThan">
      <formula>0</formula>
    </cfRule>
  </conditionalFormatting>
  <conditionalFormatting sqref="BD7">
    <cfRule type="cellIs" dxfId="13129" priority="52129" operator="equal">
      <formula>0</formula>
    </cfRule>
    <cfRule type="cellIs" dxfId="13128" priority="52130" operator="greaterThan">
      <formula>0</formula>
    </cfRule>
  </conditionalFormatting>
  <conditionalFormatting sqref="BD7">
    <cfRule type="cellIs" dxfId="13127" priority="52065" operator="equal">
      <formula>0</formula>
    </cfRule>
    <cfRule type="cellIs" dxfId="13126" priority="52066" operator="greaterThan">
      <formula>0</formula>
    </cfRule>
  </conditionalFormatting>
  <conditionalFormatting sqref="BD7">
    <cfRule type="cellIs" dxfId="13125" priority="52251" operator="equal">
      <formula>0</formula>
    </cfRule>
    <cfRule type="cellIs" dxfId="13124" priority="52252" operator="greaterThan">
      <formula>0</formula>
    </cfRule>
  </conditionalFormatting>
  <conditionalFormatting sqref="BD7">
    <cfRule type="cellIs" dxfId="13123" priority="52241" operator="equal">
      <formula>0</formula>
    </cfRule>
    <cfRule type="cellIs" dxfId="13122" priority="52242" operator="greaterThan">
      <formula>0</formula>
    </cfRule>
  </conditionalFormatting>
  <conditionalFormatting sqref="BD7">
    <cfRule type="cellIs" dxfId="13121" priority="52235" operator="equal">
      <formula>0</formula>
    </cfRule>
    <cfRule type="cellIs" dxfId="13120" priority="52236" operator="greaterThan">
      <formula>0</formula>
    </cfRule>
  </conditionalFormatting>
  <conditionalFormatting sqref="BD7">
    <cfRule type="cellIs" dxfId="13119" priority="52231" operator="equal">
      <formula>0</formula>
    </cfRule>
    <cfRule type="cellIs" dxfId="13118" priority="52232" operator="greaterThan">
      <formula>0</formula>
    </cfRule>
  </conditionalFormatting>
  <conditionalFormatting sqref="BD7">
    <cfRule type="cellIs" dxfId="13117" priority="52099" operator="equal">
      <formula>0</formula>
    </cfRule>
    <cfRule type="cellIs" dxfId="13116" priority="52100" operator="greaterThan">
      <formula>0</formula>
    </cfRule>
  </conditionalFormatting>
  <conditionalFormatting sqref="BD7">
    <cfRule type="cellIs" dxfId="13115" priority="52097" operator="equal">
      <formula>0</formula>
    </cfRule>
    <cfRule type="cellIs" dxfId="13114" priority="52098" operator="greaterThan">
      <formula>0</formula>
    </cfRule>
  </conditionalFormatting>
  <conditionalFormatting sqref="BD7">
    <cfRule type="cellIs" dxfId="13113" priority="52095" operator="equal">
      <formula>0</formula>
    </cfRule>
    <cfRule type="cellIs" dxfId="13112" priority="52096" operator="greaterThan">
      <formula>0</formula>
    </cfRule>
  </conditionalFormatting>
  <conditionalFormatting sqref="BD7">
    <cfRule type="cellIs" dxfId="13111" priority="52217" operator="equal">
      <formula>0</formula>
    </cfRule>
    <cfRule type="cellIs" dxfId="13110" priority="52218" operator="greaterThan">
      <formula>0</formula>
    </cfRule>
  </conditionalFormatting>
  <conditionalFormatting sqref="BD7">
    <cfRule type="cellIs" dxfId="13109" priority="52213" operator="equal">
      <formula>0</formula>
    </cfRule>
    <cfRule type="cellIs" dxfId="13108" priority="52214" operator="greaterThan">
      <formula>0</formula>
    </cfRule>
  </conditionalFormatting>
  <conditionalFormatting sqref="BD7">
    <cfRule type="cellIs" dxfId="13107" priority="52209" operator="equal">
      <formula>0</formula>
    </cfRule>
    <cfRule type="cellIs" dxfId="13106" priority="52210" operator="greaterThan">
      <formula>0</formula>
    </cfRule>
  </conditionalFormatting>
  <conditionalFormatting sqref="BD7">
    <cfRule type="cellIs" dxfId="13105" priority="52203" operator="equal">
      <formula>0</formula>
    </cfRule>
    <cfRule type="cellIs" dxfId="13104" priority="52204" operator="greaterThan">
      <formula>0</formula>
    </cfRule>
  </conditionalFormatting>
  <conditionalFormatting sqref="BD7">
    <cfRule type="cellIs" dxfId="13103" priority="52199" operator="equal">
      <formula>0</formula>
    </cfRule>
    <cfRule type="cellIs" dxfId="13102" priority="52200" operator="greaterThan">
      <formula>0</formula>
    </cfRule>
  </conditionalFormatting>
  <conditionalFormatting sqref="BD7">
    <cfRule type="cellIs" dxfId="13101" priority="52193" operator="equal">
      <formula>0</formula>
    </cfRule>
    <cfRule type="cellIs" dxfId="13100" priority="52194" operator="greaterThan">
      <formula>0</formula>
    </cfRule>
  </conditionalFormatting>
  <conditionalFormatting sqref="BD7">
    <cfRule type="cellIs" dxfId="13099" priority="52185" operator="equal">
      <formula>0</formula>
    </cfRule>
    <cfRule type="cellIs" dxfId="13098" priority="52186" operator="greaterThan">
      <formula>0</formula>
    </cfRule>
  </conditionalFormatting>
  <conditionalFormatting sqref="BD7">
    <cfRule type="cellIs" dxfId="13097" priority="52183" operator="equal">
      <formula>0</formula>
    </cfRule>
    <cfRule type="cellIs" dxfId="13096" priority="52184" operator="greaterThan">
      <formula>0</formula>
    </cfRule>
  </conditionalFormatting>
  <conditionalFormatting sqref="BD7">
    <cfRule type="cellIs" dxfId="13095" priority="52181" operator="equal">
      <formula>0</formula>
    </cfRule>
    <cfRule type="cellIs" dxfId="13094" priority="52182" operator="greaterThan">
      <formula>0</formula>
    </cfRule>
  </conditionalFormatting>
  <conditionalFormatting sqref="BD7">
    <cfRule type="cellIs" dxfId="13093" priority="52179" operator="equal">
      <formula>0</formula>
    </cfRule>
    <cfRule type="cellIs" dxfId="13092" priority="52180" operator="greaterThan">
      <formula>0</formula>
    </cfRule>
  </conditionalFormatting>
  <conditionalFormatting sqref="BD7">
    <cfRule type="cellIs" dxfId="13091" priority="52169" operator="equal">
      <formula>0</formula>
    </cfRule>
    <cfRule type="cellIs" dxfId="13090" priority="52170" operator="greaterThan">
      <formula>0</formula>
    </cfRule>
  </conditionalFormatting>
  <conditionalFormatting sqref="BD7">
    <cfRule type="cellIs" dxfId="13089" priority="52167" operator="equal">
      <formula>0</formula>
    </cfRule>
    <cfRule type="cellIs" dxfId="13088" priority="52168" operator="greaterThan">
      <formula>0</formula>
    </cfRule>
  </conditionalFormatting>
  <conditionalFormatting sqref="BD7">
    <cfRule type="cellIs" dxfId="13087" priority="52165" operator="equal">
      <formula>0</formula>
    </cfRule>
    <cfRule type="cellIs" dxfId="13086" priority="52166" operator="greaterThan">
      <formula>0</formula>
    </cfRule>
  </conditionalFormatting>
  <conditionalFormatting sqref="BD7">
    <cfRule type="cellIs" dxfId="13085" priority="52161" operator="equal">
      <formula>0</formula>
    </cfRule>
    <cfRule type="cellIs" dxfId="13084" priority="52162" operator="greaterThan">
      <formula>0</formula>
    </cfRule>
  </conditionalFormatting>
  <conditionalFormatting sqref="BD7">
    <cfRule type="cellIs" dxfId="13083" priority="52159" operator="equal">
      <formula>0</formula>
    </cfRule>
    <cfRule type="cellIs" dxfId="13082" priority="52160" operator="greaterThan">
      <formula>0</formula>
    </cfRule>
  </conditionalFormatting>
  <conditionalFormatting sqref="BD7">
    <cfRule type="cellIs" dxfId="13081" priority="52155" operator="equal">
      <formula>0</formula>
    </cfRule>
    <cfRule type="cellIs" dxfId="13080" priority="52156" operator="greaterThan">
      <formula>0</formula>
    </cfRule>
  </conditionalFormatting>
  <conditionalFormatting sqref="BD7">
    <cfRule type="cellIs" dxfId="13079" priority="52149" operator="equal">
      <formula>0</formula>
    </cfRule>
    <cfRule type="cellIs" dxfId="13078" priority="52150" operator="greaterThan">
      <formula>0</formula>
    </cfRule>
  </conditionalFormatting>
  <conditionalFormatting sqref="BD7">
    <cfRule type="cellIs" dxfId="13077" priority="52147" operator="equal">
      <formula>0</formula>
    </cfRule>
    <cfRule type="cellIs" dxfId="13076" priority="52148" operator="greaterThan">
      <formula>0</formula>
    </cfRule>
  </conditionalFormatting>
  <conditionalFormatting sqref="BD7">
    <cfRule type="cellIs" dxfId="13075" priority="52145" operator="equal">
      <formula>0</formula>
    </cfRule>
    <cfRule type="cellIs" dxfId="13074" priority="52146" operator="greaterThan">
      <formula>0</formula>
    </cfRule>
  </conditionalFormatting>
  <conditionalFormatting sqref="BD7">
    <cfRule type="cellIs" dxfId="13073" priority="52143" operator="equal">
      <formula>0</formula>
    </cfRule>
    <cfRule type="cellIs" dxfId="13072" priority="52144" operator="greaterThan">
      <formula>0</formula>
    </cfRule>
  </conditionalFormatting>
  <conditionalFormatting sqref="BD7">
    <cfRule type="cellIs" dxfId="13071" priority="52141" operator="equal">
      <formula>0</formula>
    </cfRule>
    <cfRule type="cellIs" dxfId="13070" priority="52142" operator="greaterThan">
      <formula>0</formula>
    </cfRule>
  </conditionalFormatting>
  <conditionalFormatting sqref="BD7">
    <cfRule type="cellIs" dxfId="13069" priority="52139" operator="equal">
      <formula>0</formula>
    </cfRule>
    <cfRule type="cellIs" dxfId="13068" priority="52140" operator="greaterThan">
      <formula>0</formula>
    </cfRule>
  </conditionalFormatting>
  <conditionalFormatting sqref="BD7">
    <cfRule type="cellIs" dxfId="13067" priority="52135" operator="equal">
      <formula>0</formula>
    </cfRule>
    <cfRule type="cellIs" dxfId="13066" priority="52136" operator="greaterThan">
      <formula>0</formula>
    </cfRule>
  </conditionalFormatting>
  <conditionalFormatting sqref="BD7">
    <cfRule type="cellIs" dxfId="13065" priority="52113" operator="equal">
      <formula>0</formula>
    </cfRule>
    <cfRule type="cellIs" dxfId="13064" priority="52114" operator="greaterThan">
      <formula>0</formula>
    </cfRule>
  </conditionalFormatting>
  <conditionalFormatting sqref="BD7">
    <cfRule type="cellIs" dxfId="13063" priority="52111" operator="equal">
      <formula>0</formula>
    </cfRule>
    <cfRule type="cellIs" dxfId="13062" priority="52112" operator="greaterThan">
      <formula>0</formula>
    </cfRule>
  </conditionalFormatting>
  <conditionalFormatting sqref="BD7">
    <cfRule type="cellIs" dxfId="13061" priority="52109" operator="equal">
      <formula>0</formula>
    </cfRule>
    <cfRule type="cellIs" dxfId="13060" priority="52110" operator="greaterThan">
      <formula>0</formula>
    </cfRule>
  </conditionalFormatting>
  <conditionalFormatting sqref="BD7">
    <cfRule type="cellIs" dxfId="13059" priority="52107" operator="equal">
      <formula>0</formula>
    </cfRule>
    <cfRule type="cellIs" dxfId="13058" priority="52108" operator="greaterThan">
      <formula>0</formula>
    </cfRule>
  </conditionalFormatting>
  <conditionalFormatting sqref="BD7">
    <cfRule type="cellIs" dxfId="13057" priority="52105" operator="equal">
      <formula>0</formula>
    </cfRule>
    <cfRule type="cellIs" dxfId="13056" priority="52106" operator="greaterThan">
      <formula>0</formula>
    </cfRule>
  </conditionalFormatting>
  <conditionalFormatting sqref="BD7">
    <cfRule type="cellIs" dxfId="13055" priority="52103" operator="equal">
      <formula>0</formula>
    </cfRule>
    <cfRule type="cellIs" dxfId="13054" priority="52104" operator="greaterThan">
      <formula>0</formula>
    </cfRule>
  </conditionalFormatting>
  <conditionalFormatting sqref="BD7">
    <cfRule type="cellIs" dxfId="13053" priority="52101" operator="equal">
      <formula>0</formula>
    </cfRule>
    <cfRule type="cellIs" dxfId="13052" priority="52102" operator="greaterThan">
      <formula>0</formula>
    </cfRule>
  </conditionalFormatting>
  <conditionalFormatting sqref="BD7">
    <cfRule type="cellIs" dxfId="13051" priority="52093" operator="equal">
      <formula>0</formula>
    </cfRule>
    <cfRule type="cellIs" dxfId="13050" priority="52094" operator="greaterThan">
      <formula>0</formula>
    </cfRule>
  </conditionalFormatting>
  <conditionalFormatting sqref="BD7">
    <cfRule type="cellIs" dxfId="13049" priority="52091" operator="equal">
      <formula>0</formula>
    </cfRule>
    <cfRule type="cellIs" dxfId="13048" priority="52092" operator="greaterThan">
      <formula>0</formula>
    </cfRule>
  </conditionalFormatting>
  <conditionalFormatting sqref="BD7">
    <cfRule type="cellIs" dxfId="13047" priority="52089" operator="equal">
      <formula>0</formula>
    </cfRule>
    <cfRule type="cellIs" dxfId="13046" priority="52090" operator="greaterThan">
      <formula>0</formula>
    </cfRule>
  </conditionalFormatting>
  <conditionalFormatting sqref="BD7">
    <cfRule type="cellIs" dxfId="13045" priority="52087" operator="equal">
      <formula>0</formula>
    </cfRule>
    <cfRule type="cellIs" dxfId="13044" priority="52088" operator="greaterThan">
      <formula>0</formula>
    </cfRule>
  </conditionalFormatting>
  <conditionalFormatting sqref="BD7">
    <cfRule type="cellIs" dxfId="13043" priority="52085" operator="equal">
      <formula>0</formula>
    </cfRule>
    <cfRule type="cellIs" dxfId="13042" priority="52086" operator="greaterThan">
      <formula>0</formula>
    </cfRule>
  </conditionalFormatting>
  <conditionalFormatting sqref="BD7">
    <cfRule type="cellIs" dxfId="13041" priority="52083" operator="equal">
      <formula>0</formula>
    </cfRule>
    <cfRule type="cellIs" dxfId="13040" priority="52084" operator="greaterThan">
      <formula>0</formula>
    </cfRule>
  </conditionalFormatting>
  <conditionalFormatting sqref="BD7">
    <cfRule type="cellIs" dxfId="13039" priority="52081" operator="equal">
      <formula>0</formula>
    </cfRule>
    <cfRule type="cellIs" dxfId="13038" priority="52082" operator="greaterThan">
      <formula>0</formula>
    </cfRule>
  </conditionalFormatting>
  <conditionalFormatting sqref="BD7">
    <cfRule type="cellIs" dxfId="13037" priority="52079" operator="equal">
      <formula>0</formula>
    </cfRule>
    <cfRule type="cellIs" dxfId="13036" priority="52080" operator="greaterThan">
      <formula>0</formula>
    </cfRule>
  </conditionalFormatting>
  <conditionalFormatting sqref="BD7">
    <cfRule type="cellIs" dxfId="13035" priority="52077" operator="equal">
      <formula>0</formula>
    </cfRule>
    <cfRule type="cellIs" dxfId="13034" priority="52078" operator="greaterThan">
      <formula>0</formula>
    </cfRule>
  </conditionalFormatting>
  <conditionalFormatting sqref="BD7">
    <cfRule type="cellIs" dxfId="13033" priority="52075" operator="equal">
      <formula>0</formula>
    </cfRule>
    <cfRule type="cellIs" dxfId="13032" priority="52076" operator="greaterThan">
      <formula>0</formula>
    </cfRule>
  </conditionalFormatting>
  <conditionalFormatting sqref="BD7">
    <cfRule type="cellIs" dxfId="13031" priority="52035" operator="equal">
      <formula>0</formula>
    </cfRule>
    <cfRule type="cellIs" dxfId="13030" priority="52036" operator="greaterThan">
      <formula>0</formula>
    </cfRule>
  </conditionalFormatting>
  <conditionalFormatting sqref="BD7">
    <cfRule type="cellIs" dxfId="13029" priority="52033" operator="equal">
      <formula>0</formula>
    </cfRule>
    <cfRule type="cellIs" dxfId="13028" priority="52034" operator="greaterThan">
      <formula>0</formula>
    </cfRule>
  </conditionalFormatting>
  <conditionalFormatting sqref="BD7">
    <cfRule type="cellIs" dxfId="13027" priority="52031" operator="equal">
      <formula>0</formula>
    </cfRule>
    <cfRule type="cellIs" dxfId="13026" priority="52032" operator="greaterThan">
      <formula>0</formula>
    </cfRule>
  </conditionalFormatting>
  <conditionalFormatting sqref="BD7">
    <cfRule type="cellIs" dxfId="13025" priority="52029" operator="equal">
      <formula>0</formula>
    </cfRule>
    <cfRule type="cellIs" dxfId="13024" priority="52030" operator="greaterThan">
      <formula>0</formula>
    </cfRule>
  </conditionalFormatting>
  <conditionalFormatting sqref="BD7">
    <cfRule type="cellIs" dxfId="13023" priority="52027" operator="equal">
      <formula>0</formula>
    </cfRule>
    <cfRule type="cellIs" dxfId="13022" priority="52028" operator="greaterThan">
      <formula>0</formula>
    </cfRule>
  </conditionalFormatting>
  <conditionalFormatting sqref="BD7">
    <cfRule type="cellIs" dxfId="13021" priority="52025" operator="equal">
      <formula>0</formula>
    </cfRule>
    <cfRule type="cellIs" dxfId="13020" priority="52026" operator="greaterThan">
      <formula>0</formula>
    </cfRule>
  </conditionalFormatting>
  <conditionalFormatting sqref="BD7">
    <cfRule type="cellIs" dxfId="13019" priority="52023" operator="equal">
      <formula>0</formula>
    </cfRule>
    <cfRule type="cellIs" dxfId="13018" priority="52024" operator="greaterThan">
      <formula>0</formula>
    </cfRule>
  </conditionalFormatting>
  <conditionalFormatting sqref="BD7">
    <cfRule type="cellIs" dxfId="13017" priority="52021" operator="equal">
      <formula>0</formula>
    </cfRule>
    <cfRule type="cellIs" dxfId="13016" priority="52022" operator="greaterThan">
      <formula>0</formula>
    </cfRule>
  </conditionalFormatting>
  <conditionalFormatting sqref="BD7">
    <cfRule type="cellIs" dxfId="13015" priority="52019" operator="equal">
      <formula>0</formula>
    </cfRule>
    <cfRule type="cellIs" dxfId="13014" priority="52020" operator="greaterThan">
      <formula>0</formula>
    </cfRule>
  </conditionalFormatting>
  <conditionalFormatting sqref="BD7">
    <cfRule type="cellIs" dxfId="13013" priority="52017" operator="equal">
      <formula>0</formula>
    </cfRule>
    <cfRule type="cellIs" dxfId="13012" priority="52018" operator="greaterThan">
      <formula>0</formula>
    </cfRule>
  </conditionalFormatting>
  <conditionalFormatting sqref="BD7">
    <cfRule type="cellIs" dxfId="13011" priority="52015" operator="equal">
      <formula>0</formula>
    </cfRule>
    <cfRule type="cellIs" dxfId="13010" priority="52016" operator="greaterThan">
      <formula>0</formula>
    </cfRule>
  </conditionalFormatting>
  <conditionalFormatting sqref="BD7">
    <cfRule type="cellIs" dxfId="13009" priority="52011" operator="equal">
      <formula>0</formula>
    </cfRule>
    <cfRule type="cellIs" dxfId="13008" priority="52012" operator="greaterThan">
      <formula>0</formula>
    </cfRule>
  </conditionalFormatting>
  <conditionalFormatting sqref="BD7">
    <cfRule type="cellIs" dxfId="13007" priority="52013" operator="equal">
      <formula>0</formula>
    </cfRule>
    <cfRule type="cellIs" dxfId="13006" priority="52014" operator="greaterThan">
      <formula>0</formula>
    </cfRule>
  </conditionalFormatting>
  <conditionalFormatting sqref="BD7">
    <cfRule type="cellIs" dxfId="13005" priority="52009" operator="equal">
      <formula>0</formula>
    </cfRule>
    <cfRule type="cellIs" dxfId="13004" priority="52010" operator="greaterThan">
      <formula>0</formula>
    </cfRule>
  </conditionalFormatting>
  <conditionalFormatting sqref="BD7">
    <cfRule type="cellIs" dxfId="13003" priority="52073" operator="equal">
      <formula>0</formula>
    </cfRule>
    <cfRule type="cellIs" dxfId="13002" priority="52074" operator="greaterThan">
      <formula>0</formula>
    </cfRule>
  </conditionalFormatting>
  <conditionalFormatting sqref="BD7">
    <cfRule type="cellIs" dxfId="13001" priority="52071" operator="equal">
      <formula>0</formula>
    </cfRule>
    <cfRule type="cellIs" dxfId="13000" priority="52072" operator="greaterThan">
      <formula>0</formula>
    </cfRule>
  </conditionalFormatting>
  <conditionalFormatting sqref="BD7">
    <cfRule type="cellIs" dxfId="12999" priority="52069" operator="equal">
      <formula>0</formula>
    </cfRule>
    <cfRule type="cellIs" dxfId="12998" priority="52070" operator="greaterThan">
      <formula>0</formula>
    </cfRule>
  </conditionalFormatting>
  <conditionalFormatting sqref="BD7">
    <cfRule type="cellIs" dxfId="12997" priority="52067" operator="equal">
      <formula>0</formula>
    </cfRule>
    <cfRule type="cellIs" dxfId="12996" priority="52068" operator="greaterThan">
      <formula>0</formula>
    </cfRule>
  </conditionalFormatting>
  <conditionalFormatting sqref="BD7">
    <cfRule type="cellIs" dxfId="12995" priority="52063" operator="equal">
      <formula>0</formula>
    </cfRule>
    <cfRule type="cellIs" dxfId="12994" priority="52064" operator="greaterThan">
      <formula>0</formula>
    </cfRule>
  </conditionalFormatting>
  <conditionalFormatting sqref="BD7">
    <cfRule type="cellIs" dxfId="12993" priority="52061" operator="equal">
      <formula>0</formula>
    </cfRule>
    <cfRule type="cellIs" dxfId="12992" priority="52062" operator="greaterThan">
      <formula>0</formula>
    </cfRule>
  </conditionalFormatting>
  <conditionalFormatting sqref="BD7">
    <cfRule type="cellIs" dxfId="12991" priority="52059" operator="equal">
      <formula>0</formula>
    </cfRule>
    <cfRule type="cellIs" dxfId="12990" priority="52060" operator="greaterThan">
      <formula>0</formula>
    </cfRule>
  </conditionalFormatting>
  <conditionalFormatting sqref="BD7">
    <cfRule type="cellIs" dxfId="12989" priority="52057" operator="equal">
      <formula>0</formula>
    </cfRule>
    <cfRule type="cellIs" dxfId="12988" priority="52058" operator="greaterThan">
      <formula>0</formula>
    </cfRule>
  </conditionalFormatting>
  <conditionalFormatting sqref="BD7">
    <cfRule type="cellIs" dxfId="12987" priority="52055" operator="equal">
      <formula>0</formula>
    </cfRule>
    <cfRule type="cellIs" dxfId="12986" priority="52056" operator="greaterThan">
      <formula>0</formula>
    </cfRule>
  </conditionalFormatting>
  <conditionalFormatting sqref="BD7">
    <cfRule type="cellIs" dxfId="12985" priority="52053" operator="equal">
      <formula>0</formula>
    </cfRule>
    <cfRule type="cellIs" dxfId="12984" priority="52054" operator="greaterThan">
      <formula>0</formula>
    </cfRule>
  </conditionalFormatting>
  <conditionalFormatting sqref="BD7">
    <cfRule type="cellIs" dxfId="12983" priority="52049" operator="equal">
      <formula>0</formula>
    </cfRule>
    <cfRule type="cellIs" dxfId="12982" priority="52050" operator="greaterThan">
      <formula>0</formula>
    </cfRule>
  </conditionalFormatting>
  <conditionalFormatting sqref="BD7">
    <cfRule type="cellIs" dxfId="12981" priority="52051" operator="equal">
      <formula>0</formula>
    </cfRule>
    <cfRule type="cellIs" dxfId="12980" priority="52052" operator="greaterThan">
      <formula>0</formula>
    </cfRule>
  </conditionalFormatting>
  <conditionalFormatting sqref="BD7">
    <cfRule type="cellIs" dxfId="12979" priority="52047" operator="equal">
      <formula>0</formula>
    </cfRule>
    <cfRule type="cellIs" dxfId="12978" priority="52048" operator="greaterThan">
      <formula>0</formula>
    </cfRule>
  </conditionalFormatting>
  <conditionalFormatting sqref="BD7">
    <cfRule type="cellIs" dxfId="12977" priority="52045" operator="equal">
      <formula>0</formula>
    </cfRule>
    <cfRule type="cellIs" dxfId="12976" priority="52046" operator="greaterThan">
      <formula>0</formula>
    </cfRule>
  </conditionalFormatting>
  <conditionalFormatting sqref="BD7">
    <cfRule type="cellIs" dxfId="12975" priority="52043" operator="equal">
      <formula>0</formula>
    </cfRule>
    <cfRule type="cellIs" dxfId="12974" priority="52044" operator="greaterThan">
      <formula>0</formula>
    </cfRule>
  </conditionalFormatting>
  <conditionalFormatting sqref="BD7">
    <cfRule type="cellIs" dxfId="12973" priority="52041" operator="equal">
      <formula>0</formula>
    </cfRule>
    <cfRule type="cellIs" dxfId="12972" priority="52042" operator="greaterThan">
      <formula>0</formula>
    </cfRule>
  </conditionalFormatting>
  <conditionalFormatting sqref="BD7">
    <cfRule type="cellIs" dxfId="12971" priority="52037" operator="equal">
      <formula>0</formula>
    </cfRule>
    <cfRule type="cellIs" dxfId="12970" priority="52038" operator="greaterThan">
      <formula>0</formula>
    </cfRule>
  </conditionalFormatting>
  <conditionalFormatting sqref="BD7">
    <cfRule type="cellIs" dxfId="12969" priority="52039" operator="equal">
      <formula>0</formula>
    </cfRule>
    <cfRule type="cellIs" dxfId="12968" priority="52040" operator="greaterThan">
      <formula>0</formula>
    </cfRule>
  </conditionalFormatting>
  <conditionalFormatting sqref="P8">
    <cfRule type="cellIs" dxfId="12967" priority="50463" operator="equal">
      <formula>0</formula>
    </cfRule>
    <cfRule type="cellIs" dxfId="12966" priority="50464" operator="greaterThan">
      <formula>0</formula>
    </cfRule>
  </conditionalFormatting>
  <conditionalFormatting sqref="BD7">
    <cfRule type="cellIs" dxfId="12965" priority="50293" operator="equal">
      <formula>0</formula>
    </cfRule>
    <cfRule type="cellIs" dxfId="12964" priority="50294" operator="greaterThan">
      <formula>0</formula>
    </cfRule>
  </conditionalFormatting>
  <conditionalFormatting sqref="BD7">
    <cfRule type="cellIs" dxfId="12963" priority="50335" operator="equal">
      <formula>0</formula>
    </cfRule>
    <cfRule type="cellIs" dxfId="12962" priority="50336" operator="greaterThan">
      <formula>0</formula>
    </cfRule>
  </conditionalFormatting>
  <conditionalFormatting sqref="X8">
    <cfRule type="cellIs" dxfId="12961" priority="50449" operator="equal">
      <formula>0</formula>
    </cfRule>
    <cfRule type="cellIs" dxfId="12960" priority="50450" operator="greaterThan">
      <formula>0</formula>
    </cfRule>
  </conditionalFormatting>
  <conditionalFormatting sqref="P7">
    <cfRule type="cellIs" dxfId="12959" priority="50461" operator="equal">
      <formula>0</formula>
    </cfRule>
    <cfRule type="cellIs" dxfId="12958" priority="50462" operator="greaterThan">
      <formula>0</formula>
    </cfRule>
  </conditionalFormatting>
  <conditionalFormatting sqref="X7">
    <cfRule type="cellIs" dxfId="12957" priority="50439" operator="equal">
      <formula>0</formula>
    </cfRule>
    <cfRule type="cellIs" dxfId="12956" priority="50440" operator="greaterThan">
      <formula>0</formula>
    </cfRule>
  </conditionalFormatting>
  <conditionalFormatting sqref="X8">
    <cfRule type="cellIs" dxfId="12955" priority="50451" operator="equal">
      <formula>0</formula>
    </cfRule>
    <cfRule type="cellIs" dxfId="12954" priority="50452" operator="greaterThan">
      <formula>0</formula>
    </cfRule>
  </conditionalFormatting>
  <conditionalFormatting sqref="X7">
    <cfRule type="cellIs" dxfId="12953" priority="50447" operator="equal">
      <formula>0</formula>
    </cfRule>
    <cfRule type="cellIs" dxfId="12952" priority="50448" operator="greaterThan">
      <formula>0</formula>
    </cfRule>
  </conditionalFormatting>
  <conditionalFormatting sqref="X8">
    <cfRule type="cellIs" dxfId="12951" priority="50433" operator="equal">
      <formula>0</formula>
    </cfRule>
    <cfRule type="cellIs" dxfId="12950" priority="50434" operator="greaterThan">
      <formula>0</formula>
    </cfRule>
  </conditionalFormatting>
  <conditionalFormatting sqref="X7">
    <cfRule type="cellIs" dxfId="12949" priority="50441" operator="equal">
      <formula>0</formula>
    </cfRule>
    <cfRule type="cellIs" dxfId="12948" priority="50442" operator="greaterThan">
      <formula>0</formula>
    </cfRule>
  </conditionalFormatting>
  <conditionalFormatting sqref="X7">
    <cfRule type="cellIs" dxfId="12947" priority="50437" operator="equal">
      <formula>0</formula>
    </cfRule>
    <cfRule type="cellIs" dxfId="12946" priority="50438" operator="greaterThan">
      <formula>0</formula>
    </cfRule>
  </conditionalFormatting>
  <conditionalFormatting sqref="AV7">
    <cfRule type="cellIs" dxfId="12945" priority="50421" operator="equal">
      <formula>0</formula>
    </cfRule>
    <cfRule type="cellIs" dxfId="12944" priority="50422" operator="greaterThan">
      <formula>0</formula>
    </cfRule>
  </conditionalFormatting>
  <conditionalFormatting sqref="P7">
    <cfRule type="cellIs" dxfId="12943" priority="50457" operator="equal">
      <formula>0</formula>
    </cfRule>
    <cfRule type="cellIs" dxfId="12942" priority="50458" operator="greaterThan">
      <formula>0</formula>
    </cfRule>
  </conditionalFormatting>
  <conditionalFormatting sqref="P7">
    <cfRule type="cellIs" dxfId="12941" priority="50459" operator="equal">
      <formula>0</formula>
    </cfRule>
    <cfRule type="cellIs" dxfId="12940" priority="50460" operator="greaterThan">
      <formula>0</formula>
    </cfRule>
  </conditionalFormatting>
  <conditionalFormatting sqref="X9">
    <cfRule type="cellIs" dxfId="12939" priority="50455" operator="equal">
      <formula>0</formula>
    </cfRule>
    <cfRule type="cellIs" dxfId="12938" priority="50456" operator="greaterThan">
      <formula>0</formula>
    </cfRule>
  </conditionalFormatting>
  <conditionalFormatting sqref="X8">
    <cfRule type="cellIs" dxfId="12937" priority="50453" operator="equal">
      <formula>0</formula>
    </cfRule>
    <cfRule type="cellIs" dxfId="12936" priority="50454" operator="greaterThan">
      <formula>0</formula>
    </cfRule>
  </conditionalFormatting>
  <conditionalFormatting sqref="BD7">
    <cfRule type="cellIs" dxfId="12935" priority="50255" operator="equal">
      <formula>0</formula>
    </cfRule>
    <cfRule type="cellIs" dxfId="12934" priority="50256" operator="greaterThan">
      <formula>0</formula>
    </cfRule>
  </conditionalFormatting>
  <conditionalFormatting sqref="X7">
    <cfRule type="cellIs" dxfId="12933" priority="50445" operator="equal">
      <formula>0</formula>
    </cfRule>
    <cfRule type="cellIs" dxfId="12932" priority="50446" operator="greaterThan">
      <formula>0</formula>
    </cfRule>
  </conditionalFormatting>
  <conditionalFormatting sqref="X8">
    <cfRule type="cellIs" dxfId="12931" priority="50443" operator="equal">
      <formula>0</formula>
    </cfRule>
    <cfRule type="cellIs" dxfId="12930" priority="50444" operator="greaterThan">
      <formula>0</formula>
    </cfRule>
  </conditionalFormatting>
  <conditionalFormatting sqref="BD7">
    <cfRule type="cellIs" dxfId="12929" priority="50247" operator="equal">
      <formula>0</formula>
    </cfRule>
    <cfRule type="cellIs" dxfId="12928" priority="50248" operator="greaterThan">
      <formula>0</formula>
    </cfRule>
  </conditionalFormatting>
  <conditionalFormatting sqref="BD7">
    <cfRule type="cellIs" dxfId="12927" priority="50243" operator="equal">
      <formula>0</formula>
    </cfRule>
    <cfRule type="cellIs" dxfId="12926" priority="50244" operator="greaterThan">
      <formula>0</formula>
    </cfRule>
  </conditionalFormatting>
  <conditionalFormatting sqref="X7">
    <cfRule type="cellIs" dxfId="12925" priority="50435" operator="equal">
      <formula>0</formula>
    </cfRule>
    <cfRule type="cellIs" dxfId="12924" priority="50436" operator="greaterThan">
      <formula>0</formula>
    </cfRule>
  </conditionalFormatting>
  <conditionalFormatting sqref="BD7">
    <cfRule type="cellIs" dxfId="12923" priority="50239" operator="equal">
      <formula>0</formula>
    </cfRule>
    <cfRule type="cellIs" dxfId="12922" priority="50240" operator="greaterThan">
      <formula>0</formula>
    </cfRule>
  </conditionalFormatting>
  <conditionalFormatting sqref="X7">
    <cfRule type="cellIs" dxfId="12921" priority="50431" operator="equal">
      <formula>0</formula>
    </cfRule>
    <cfRule type="cellIs" dxfId="12920" priority="50432" operator="greaterThan">
      <formula>0</formula>
    </cfRule>
  </conditionalFormatting>
  <conditionalFormatting sqref="X7">
    <cfRule type="cellIs" dxfId="12919" priority="50429" operator="equal">
      <formula>0</formula>
    </cfRule>
    <cfRule type="cellIs" dxfId="12918" priority="50430" operator="greaterThan">
      <formula>0</formula>
    </cfRule>
  </conditionalFormatting>
  <conditionalFormatting sqref="X7">
    <cfRule type="cellIs" dxfId="12917" priority="50427" operator="equal">
      <formula>0</formula>
    </cfRule>
    <cfRule type="cellIs" dxfId="12916" priority="50428" operator="greaterThan">
      <formula>0</formula>
    </cfRule>
  </conditionalFormatting>
  <conditionalFormatting sqref="X7">
    <cfRule type="cellIs" dxfId="12915" priority="50425" operator="equal">
      <formula>0</formula>
    </cfRule>
    <cfRule type="cellIs" dxfId="12914" priority="50426" operator="greaterThan">
      <formula>0</formula>
    </cfRule>
  </conditionalFormatting>
  <conditionalFormatting sqref="AV8">
    <cfRule type="cellIs" dxfId="12913" priority="50423" operator="equal">
      <formula>0</formula>
    </cfRule>
    <cfRule type="cellIs" dxfId="12912" priority="50424" operator="greaterThan">
      <formula>0</formula>
    </cfRule>
  </conditionalFormatting>
  <conditionalFormatting sqref="BD7">
    <cfRule type="cellIs" dxfId="12911" priority="50363" operator="equal">
      <formula>0</formula>
    </cfRule>
    <cfRule type="cellIs" dxfId="12910" priority="50364" operator="greaterThan">
      <formula>0</formula>
    </cfRule>
  </conditionalFormatting>
  <conditionalFormatting sqref="BD7">
    <cfRule type="cellIs" dxfId="12909" priority="50283" operator="equal">
      <formula>0</formula>
    </cfRule>
    <cfRule type="cellIs" dxfId="12908" priority="50284" operator="greaterThan">
      <formula>0</formula>
    </cfRule>
  </conditionalFormatting>
  <conditionalFormatting sqref="BD7">
    <cfRule type="cellIs" dxfId="12907" priority="50405" operator="equal">
      <formula>0</formula>
    </cfRule>
    <cfRule type="cellIs" dxfId="12906" priority="50406" operator="greaterThan">
      <formula>0</formula>
    </cfRule>
  </conditionalFormatting>
  <conditionalFormatting sqref="BD7">
    <cfRule type="cellIs" dxfId="12905" priority="50395" operator="equal">
      <formula>0</formula>
    </cfRule>
    <cfRule type="cellIs" dxfId="12904" priority="50396" operator="greaterThan">
      <formula>0</formula>
    </cfRule>
  </conditionalFormatting>
  <conditionalFormatting sqref="BD7">
    <cfRule type="cellIs" dxfId="12903" priority="50389" operator="equal">
      <formula>0</formula>
    </cfRule>
    <cfRule type="cellIs" dxfId="12902" priority="50390" operator="greaterThan">
      <formula>0</formula>
    </cfRule>
  </conditionalFormatting>
  <conditionalFormatting sqref="BD7">
    <cfRule type="cellIs" dxfId="12901" priority="50385" operator="equal">
      <formula>0</formula>
    </cfRule>
    <cfRule type="cellIs" dxfId="12900" priority="50386" operator="greaterThan">
      <formula>0</formula>
    </cfRule>
  </conditionalFormatting>
  <conditionalFormatting sqref="BD7">
    <cfRule type="cellIs" dxfId="12899" priority="50253" operator="equal">
      <formula>0</formula>
    </cfRule>
    <cfRule type="cellIs" dxfId="12898" priority="50254" operator="greaterThan">
      <formula>0</formula>
    </cfRule>
  </conditionalFormatting>
  <conditionalFormatting sqref="BD7">
    <cfRule type="cellIs" dxfId="12897" priority="50251" operator="equal">
      <formula>0</formula>
    </cfRule>
    <cfRule type="cellIs" dxfId="12896" priority="50252" operator="greaterThan">
      <formula>0</formula>
    </cfRule>
  </conditionalFormatting>
  <conditionalFormatting sqref="BD7">
    <cfRule type="cellIs" dxfId="12895" priority="50249" operator="equal">
      <formula>0</formula>
    </cfRule>
    <cfRule type="cellIs" dxfId="12894" priority="50250" operator="greaterThan">
      <formula>0</formula>
    </cfRule>
  </conditionalFormatting>
  <conditionalFormatting sqref="BD7">
    <cfRule type="cellIs" dxfId="12893" priority="50371" operator="equal">
      <formula>0</formula>
    </cfRule>
    <cfRule type="cellIs" dxfId="12892" priority="50372" operator="greaterThan">
      <formula>0</formula>
    </cfRule>
  </conditionalFormatting>
  <conditionalFormatting sqref="BD7">
    <cfRule type="cellIs" dxfId="12891" priority="50367" operator="equal">
      <formula>0</formula>
    </cfRule>
    <cfRule type="cellIs" dxfId="12890" priority="50368" operator="greaterThan">
      <formula>0</formula>
    </cfRule>
  </conditionalFormatting>
  <conditionalFormatting sqref="BD7">
    <cfRule type="cellIs" dxfId="12889" priority="50357" operator="equal">
      <formula>0</formula>
    </cfRule>
    <cfRule type="cellIs" dxfId="12888" priority="50358" operator="greaterThan">
      <formula>0</formula>
    </cfRule>
  </conditionalFormatting>
  <conditionalFormatting sqref="BD7">
    <cfRule type="cellIs" dxfId="12887" priority="50353" operator="equal">
      <formula>0</formula>
    </cfRule>
    <cfRule type="cellIs" dxfId="12886" priority="50354" operator="greaterThan">
      <formula>0</formula>
    </cfRule>
  </conditionalFormatting>
  <conditionalFormatting sqref="BD7">
    <cfRule type="cellIs" dxfId="12885" priority="50347" operator="equal">
      <formula>0</formula>
    </cfRule>
    <cfRule type="cellIs" dxfId="12884" priority="50348" operator="greaterThan">
      <formula>0</formula>
    </cfRule>
  </conditionalFormatting>
  <conditionalFormatting sqref="BD7">
    <cfRule type="cellIs" dxfId="12883" priority="50339" operator="equal">
      <formula>0</formula>
    </cfRule>
    <cfRule type="cellIs" dxfId="12882" priority="50340" operator="greaterThan">
      <formula>0</formula>
    </cfRule>
  </conditionalFormatting>
  <conditionalFormatting sqref="BD7">
    <cfRule type="cellIs" dxfId="12881" priority="50337" operator="equal">
      <formula>0</formula>
    </cfRule>
    <cfRule type="cellIs" dxfId="12880" priority="50338" operator="greaterThan">
      <formula>0</formula>
    </cfRule>
  </conditionalFormatting>
  <conditionalFormatting sqref="BD7">
    <cfRule type="cellIs" dxfId="12879" priority="50333" operator="equal">
      <formula>0</formula>
    </cfRule>
    <cfRule type="cellIs" dxfId="12878" priority="50334" operator="greaterThan">
      <formula>0</formula>
    </cfRule>
  </conditionalFormatting>
  <conditionalFormatting sqref="BD7">
    <cfRule type="cellIs" dxfId="12877" priority="50323" operator="equal">
      <formula>0</formula>
    </cfRule>
    <cfRule type="cellIs" dxfId="12876" priority="50324" operator="greaterThan">
      <formula>0</formula>
    </cfRule>
  </conditionalFormatting>
  <conditionalFormatting sqref="BD7">
    <cfRule type="cellIs" dxfId="12875" priority="50321" operator="equal">
      <formula>0</formula>
    </cfRule>
    <cfRule type="cellIs" dxfId="12874" priority="50322" operator="greaterThan">
      <formula>0</formula>
    </cfRule>
  </conditionalFormatting>
  <conditionalFormatting sqref="BD7">
    <cfRule type="cellIs" dxfId="12873" priority="50319" operator="equal">
      <formula>0</formula>
    </cfRule>
    <cfRule type="cellIs" dxfId="12872" priority="50320" operator="greaterThan">
      <formula>0</formula>
    </cfRule>
  </conditionalFormatting>
  <conditionalFormatting sqref="BD7">
    <cfRule type="cellIs" dxfId="12871" priority="50315" operator="equal">
      <formula>0</formula>
    </cfRule>
    <cfRule type="cellIs" dxfId="12870" priority="50316" operator="greaterThan">
      <formula>0</formula>
    </cfRule>
  </conditionalFormatting>
  <conditionalFormatting sqref="BD7">
    <cfRule type="cellIs" dxfId="12869" priority="50313" operator="equal">
      <formula>0</formula>
    </cfRule>
    <cfRule type="cellIs" dxfId="12868" priority="50314" operator="greaterThan">
      <formula>0</formula>
    </cfRule>
  </conditionalFormatting>
  <conditionalFormatting sqref="BD7">
    <cfRule type="cellIs" dxfId="12867" priority="50309" operator="equal">
      <formula>0</formula>
    </cfRule>
    <cfRule type="cellIs" dxfId="12866" priority="50310" operator="greaterThan">
      <formula>0</formula>
    </cfRule>
  </conditionalFormatting>
  <conditionalFormatting sqref="BD7">
    <cfRule type="cellIs" dxfId="12865" priority="50303" operator="equal">
      <formula>0</formula>
    </cfRule>
    <cfRule type="cellIs" dxfId="12864" priority="50304" operator="greaterThan">
      <formula>0</formula>
    </cfRule>
  </conditionalFormatting>
  <conditionalFormatting sqref="BD7">
    <cfRule type="cellIs" dxfId="12863" priority="50301" operator="equal">
      <formula>0</formula>
    </cfRule>
    <cfRule type="cellIs" dxfId="12862" priority="50302" operator="greaterThan">
      <formula>0</formula>
    </cfRule>
  </conditionalFormatting>
  <conditionalFormatting sqref="BD7">
    <cfRule type="cellIs" dxfId="12861" priority="50299" operator="equal">
      <formula>0</formula>
    </cfRule>
    <cfRule type="cellIs" dxfId="12860" priority="50300" operator="greaterThan">
      <formula>0</formula>
    </cfRule>
  </conditionalFormatting>
  <conditionalFormatting sqref="BD7">
    <cfRule type="cellIs" dxfId="12859" priority="50297" operator="equal">
      <formula>0</formula>
    </cfRule>
    <cfRule type="cellIs" dxfId="12858" priority="50298" operator="greaterThan">
      <formula>0</formula>
    </cfRule>
  </conditionalFormatting>
  <conditionalFormatting sqref="BD7">
    <cfRule type="cellIs" dxfId="12857" priority="50295" operator="equal">
      <formula>0</formula>
    </cfRule>
    <cfRule type="cellIs" dxfId="12856" priority="50296" operator="greaterThan">
      <formula>0</formula>
    </cfRule>
  </conditionalFormatting>
  <conditionalFormatting sqref="BD7">
    <cfRule type="cellIs" dxfId="12855" priority="50289" operator="equal">
      <formula>0</formula>
    </cfRule>
    <cfRule type="cellIs" dxfId="12854" priority="50290" operator="greaterThan">
      <formula>0</formula>
    </cfRule>
  </conditionalFormatting>
  <conditionalFormatting sqref="BD7">
    <cfRule type="cellIs" dxfId="12853" priority="50267" operator="equal">
      <formula>0</formula>
    </cfRule>
    <cfRule type="cellIs" dxfId="12852" priority="50268" operator="greaterThan">
      <formula>0</formula>
    </cfRule>
  </conditionalFormatting>
  <conditionalFormatting sqref="BD7">
    <cfRule type="cellIs" dxfId="12851" priority="50265" operator="equal">
      <formula>0</formula>
    </cfRule>
    <cfRule type="cellIs" dxfId="12850" priority="50266" operator="greaterThan">
      <formula>0</formula>
    </cfRule>
  </conditionalFormatting>
  <conditionalFormatting sqref="BD7">
    <cfRule type="cellIs" dxfId="12849" priority="50263" operator="equal">
      <formula>0</formula>
    </cfRule>
    <cfRule type="cellIs" dxfId="12848" priority="50264" operator="greaterThan">
      <formula>0</formula>
    </cfRule>
  </conditionalFormatting>
  <conditionalFormatting sqref="BD7">
    <cfRule type="cellIs" dxfId="12847" priority="50261" operator="equal">
      <formula>0</formula>
    </cfRule>
    <cfRule type="cellIs" dxfId="12846" priority="50262" operator="greaterThan">
      <formula>0</formula>
    </cfRule>
  </conditionalFormatting>
  <conditionalFormatting sqref="BD7">
    <cfRule type="cellIs" dxfId="12845" priority="50259" operator="equal">
      <formula>0</formula>
    </cfRule>
    <cfRule type="cellIs" dxfId="12844" priority="50260" operator="greaterThan">
      <formula>0</formula>
    </cfRule>
  </conditionalFormatting>
  <conditionalFormatting sqref="BD7">
    <cfRule type="cellIs" dxfId="12843" priority="50257" operator="equal">
      <formula>0</formula>
    </cfRule>
    <cfRule type="cellIs" dxfId="12842" priority="50258" operator="greaterThan">
      <formula>0</formula>
    </cfRule>
  </conditionalFormatting>
  <conditionalFormatting sqref="BD7">
    <cfRule type="cellIs" dxfId="12841" priority="50245" operator="equal">
      <formula>0</formula>
    </cfRule>
    <cfRule type="cellIs" dxfId="12840" priority="50246" operator="greaterThan">
      <formula>0</formula>
    </cfRule>
  </conditionalFormatting>
  <conditionalFormatting sqref="BD7">
    <cfRule type="cellIs" dxfId="12839" priority="50241" operator="equal">
      <formula>0</formula>
    </cfRule>
    <cfRule type="cellIs" dxfId="12838" priority="50242" operator="greaterThan">
      <formula>0</formula>
    </cfRule>
  </conditionalFormatting>
  <conditionalFormatting sqref="BD7">
    <cfRule type="cellIs" dxfId="12837" priority="50237" operator="equal">
      <formula>0</formula>
    </cfRule>
    <cfRule type="cellIs" dxfId="12836" priority="50238" operator="greaterThan">
      <formula>0</formula>
    </cfRule>
  </conditionalFormatting>
  <conditionalFormatting sqref="BD7">
    <cfRule type="cellIs" dxfId="12835" priority="50235" operator="equal">
      <formula>0</formula>
    </cfRule>
    <cfRule type="cellIs" dxfId="12834" priority="50236" operator="greaterThan">
      <formula>0</formula>
    </cfRule>
  </conditionalFormatting>
  <conditionalFormatting sqref="BD7">
    <cfRule type="cellIs" dxfId="12833" priority="50233" operator="equal">
      <formula>0</formula>
    </cfRule>
    <cfRule type="cellIs" dxfId="12832" priority="50234" operator="greaterThan">
      <formula>0</formula>
    </cfRule>
  </conditionalFormatting>
  <conditionalFormatting sqref="BD7">
    <cfRule type="cellIs" dxfId="12831" priority="50231" operator="equal">
      <formula>0</formula>
    </cfRule>
    <cfRule type="cellIs" dxfId="12830" priority="50232" operator="greaterThan">
      <formula>0</formula>
    </cfRule>
  </conditionalFormatting>
  <conditionalFormatting sqref="BD7">
    <cfRule type="cellIs" dxfId="12829" priority="50229" operator="equal">
      <formula>0</formula>
    </cfRule>
    <cfRule type="cellIs" dxfId="12828" priority="50230" operator="greaterThan">
      <formula>0</formula>
    </cfRule>
  </conditionalFormatting>
  <conditionalFormatting sqref="BD7">
    <cfRule type="cellIs" dxfId="12827" priority="50189" operator="equal">
      <formula>0</formula>
    </cfRule>
    <cfRule type="cellIs" dxfId="12826" priority="50190" operator="greaterThan">
      <formula>0</formula>
    </cfRule>
  </conditionalFormatting>
  <conditionalFormatting sqref="BD7">
    <cfRule type="cellIs" dxfId="12825" priority="50187" operator="equal">
      <formula>0</formula>
    </cfRule>
    <cfRule type="cellIs" dxfId="12824" priority="50188" operator="greaterThan">
      <formula>0</formula>
    </cfRule>
  </conditionalFormatting>
  <conditionalFormatting sqref="BD7">
    <cfRule type="cellIs" dxfId="12823" priority="50185" operator="equal">
      <formula>0</formula>
    </cfRule>
    <cfRule type="cellIs" dxfId="12822" priority="50186" operator="greaterThan">
      <formula>0</formula>
    </cfRule>
  </conditionalFormatting>
  <conditionalFormatting sqref="BD7">
    <cfRule type="cellIs" dxfId="12821" priority="50183" operator="equal">
      <formula>0</formula>
    </cfRule>
    <cfRule type="cellIs" dxfId="12820" priority="50184" operator="greaterThan">
      <formula>0</formula>
    </cfRule>
  </conditionalFormatting>
  <conditionalFormatting sqref="BD7">
    <cfRule type="cellIs" dxfId="12819" priority="50181" operator="equal">
      <formula>0</formula>
    </cfRule>
    <cfRule type="cellIs" dxfId="12818" priority="50182" operator="greaterThan">
      <formula>0</formula>
    </cfRule>
  </conditionalFormatting>
  <conditionalFormatting sqref="BD7">
    <cfRule type="cellIs" dxfId="12817" priority="50179" operator="equal">
      <formula>0</formula>
    </cfRule>
    <cfRule type="cellIs" dxfId="12816" priority="50180" operator="greaterThan">
      <formula>0</formula>
    </cfRule>
  </conditionalFormatting>
  <conditionalFormatting sqref="BD7">
    <cfRule type="cellIs" dxfId="12815" priority="50177" operator="equal">
      <formula>0</formula>
    </cfRule>
    <cfRule type="cellIs" dxfId="12814" priority="50178" operator="greaterThan">
      <formula>0</formula>
    </cfRule>
  </conditionalFormatting>
  <conditionalFormatting sqref="BD7">
    <cfRule type="cellIs" dxfId="12813" priority="50175" operator="equal">
      <formula>0</formula>
    </cfRule>
    <cfRule type="cellIs" dxfId="12812" priority="50176" operator="greaterThan">
      <formula>0</formula>
    </cfRule>
  </conditionalFormatting>
  <conditionalFormatting sqref="BD7">
    <cfRule type="cellIs" dxfId="12811" priority="50173" operator="equal">
      <formula>0</formula>
    </cfRule>
    <cfRule type="cellIs" dxfId="12810" priority="50174" operator="greaterThan">
      <formula>0</formula>
    </cfRule>
  </conditionalFormatting>
  <conditionalFormatting sqref="BD7">
    <cfRule type="cellIs" dxfId="12809" priority="50171" operator="equal">
      <formula>0</formula>
    </cfRule>
    <cfRule type="cellIs" dxfId="12808" priority="50172" operator="greaterThan">
      <formula>0</formula>
    </cfRule>
  </conditionalFormatting>
  <conditionalFormatting sqref="BD7">
    <cfRule type="cellIs" dxfId="12807" priority="50169" operator="equal">
      <formula>0</formula>
    </cfRule>
    <cfRule type="cellIs" dxfId="12806" priority="50170" operator="greaterThan">
      <formula>0</formula>
    </cfRule>
  </conditionalFormatting>
  <conditionalFormatting sqref="BD7">
    <cfRule type="cellIs" dxfId="12805" priority="50165" operator="equal">
      <formula>0</formula>
    </cfRule>
    <cfRule type="cellIs" dxfId="12804" priority="50166" operator="greaterThan">
      <formula>0</formula>
    </cfRule>
  </conditionalFormatting>
  <conditionalFormatting sqref="BD7">
    <cfRule type="cellIs" dxfId="12803" priority="50167" operator="equal">
      <formula>0</formula>
    </cfRule>
    <cfRule type="cellIs" dxfId="12802" priority="50168" operator="greaterThan">
      <formula>0</formula>
    </cfRule>
  </conditionalFormatting>
  <conditionalFormatting sqref="BD7">
    <cfRule type="cellIs" dxfId="12801" priority="50163" operator="equal">
      <formula>0</formula>
    </cfRule>
    <cfRule type="cellIs" dxfId="12800" priority="50164" operator="greaterThan">
      <formula>0</formula>
    </cfRule>
  </conditionalFormatting>
  <conditionalFormatting sqref="BD7">
    <cfRule type="cellIs" dxfId="12799" priority="50227" operator="equal">
      <formula>0</formula>
    </cfRule>
    <cfRule type="cellIs" dxfId="12798" priority="50228" operator="greaterThan">
      <formula>0</formula>
    </cfRule>
  </conditionalFormatting>
  <conditionalFormatting sqref="BD7">
    <cfRule type="cellIs" dxfId="12797" priority="50225" operator="equal">
      <formula>0</formula>
    </cfRule>
    <cfRule type="cellIs" dxfId="12796" priority="50226" operator="greaterThan">
      <formula>0</formula>
    </cfRule>
  </conditionalFormatting>
  <conditionalFormatting sqref="BD7">
    <cfRule type="cellIs" dxfId="12795" priority="50223" operator="equal">
      <formula>0</formula>
    </cfRule>
    <cfRule type="cellIs" dxfId="12794" priority="50224" operator="greaterThan">
      <formula>0</formula>
    </cfRule>
  </conditionalFormatting>
  <conditionalFormatting sqref="BD7">
    <cfRule type="cellIs" dxfId="12793" priority="50221" operator="equal">
      <formula>0</formula>
    </cfRule>
    <cfRule type="cellIs" dxfId="12792" priority="50222" operator="greaterThan">
      <formula>0</formula>
    </cfRule>
  </conditionalFormatting>
  <conditionalFormatting sqref="BD7">
    <cfRule type="cellIs" dxfId="12791" priority="50219" operator="equal">
      <formula>0</formula>
    </cfRule>
    <cfRule type="cellIs" dxfId="12790" priority="50220" operator="greaterThan">
      <formula>0</formula>
    </cfRule>
  </conditionalFormatting>
  <conditionalFormatting sqref="BD7">
    <cfRule type="cellIs" dxfId="12789" priority="50217" operator="equal">
      <formula>0</formula>
    </cfRule>
    <cfRule type="cellIs" dxfId="12788" priority="50218" operator="greaterThan">
      <formula>0</formula>
    </cfRule>
  </conditionalFormatting>
  <conditionalFormatting sqref="BD7">
    <cfRule type="cellIs" dxfId="12787" priority="50215" operator="equal">
      <formula>0</formula>
    </cfRule>
    <cfRule type="cellIs" dxfId="12786" priority="50216" operator="greaterThan">
      <formula>0</formula>
    </cfRule>
  </conditionalFormatting>
  <conditionalFormatting sqref="BD7">
    <cfRule type="cellIs" dxfId="12785" priority="50213" operator="equal">
      <formula>0</formula>
    </cfRule>
    <cfRule type="cellIs" dxfId="12784" priority="50214" operator="greaterThan">
      <formula>0</formula>
    </cfRule>
  </conditionalFormatting>
  <conditionalFormatting sqref="BD7">
    <cfRule type="cellIs" dxfId="12783" priority="50211" operator="equal">
      <formula>0</formula>
    </cfRule>
    <cfRule type="cellIs" dxfId="12782" priority="50212" operator="greaterThan">
      <formula>0</formula>
    </cfRule>
  </conditionalFormatting>
  <conditionalFormatting sqref="BD7">
    <cfRule type="cellIs" dxfId="12781" priority="50209" operator="equal">
      <formula>0</formula>
    </cfRule>
    <cfRule type="cellIs" dxfId="12780" priority="50210" operator="greaterThan">
      <formula>0</formula>
    </cfRule>
  </conditionalFormatting>
  <conditionalFormatting sqref="BD7">
    <cfRule type="cellIs" dxfId="12779" priority="50207" operator="equal">
      <formula>0</formula>
    </cfRule>
    <cfRule type="cellIs" dxfId="12778" priority="50208" operator="greaterThan">
      <formula>0</formula>
    </cfRule>
  </conditionalFormatting>
  <conditionalFormatting sqref="BD7">
    <cfRule type="cellIs" dxfId="12777" priority="50203" operator="equal">
      <formula>0</formula>
    </cfRule>
    <cfRule type="cellIs" dxfId="12776" priority="50204" operator="greaterThan">
      <formula>0</formula>
    </cfRule>
  </conditionalFormatting>
  <conditionalFormatting sqref="BD7">
    <cfRule type="cellIs" dxfId="12775" priority="50205" operator="equal">
      <formula>0</formula>
    </cfRule>
    <cfRule type="cellIs" dxfId="12774" priority="50206" operator="greaterThan">
      <formula>0</formula>
    </cfRule>
  </conditionalFormatting>
  <conditionalFormatting sqref="BD7">
    <cfRule type="cellIs" dxfId="12773" priority="50201" operator="equal">
      <formula>0</formula>
    </cfRule>
    <cfRule type="cellIs" dxfId="12772" priority="50202" operator="greaterThan">
      <formula>0</formula>
    </cfRule>
  </conditionalFormatting>
  <conditionalFormatting sqref="BD7">
    <cfRule type="cellIs" dxfId="12771" priority="50199" operator="equal">
      <formula>0</formula>
    </cfRule>
    <cfRule type="cellIs" dxfId="12770" priority="50200" operator="greaterThan">
      <formula>0</formula>
    </cfRule>
  </conditionalFormatting>
  <conditionalFormatting sqref="BD7">
    <cfRule type="cellIs" dxfId="12769" priority="50197" operator="equal">
      <formula>0</formula>
    </cfRule>
    <cfRule type="cellIs" dxfId="12768" priority="50198" operator="greaterThan">
      <formula>0</formula>
    </cfRule>
  </conditionalFormatting>
  <conditionalFormatting sqref="BD7">
    <cfRule type="cellIs" dxfId="12767" priority="50195" operator="equal">
      <formula>0</formula>
    </cfRule>
    <cfRule type="cellIs" dxfId="12766" priority="50196" operator="greaterThan">
      <formula>0</formula>
    </cfRule>
  </conditionalFormatting>
  <conditionalFormatting sqref="BD7">
    <cfRule type="cellIs" dxfId="12765" priority="50191" operator="equal">
      <formula>0</formula>
    </cfRule>
    <cfRule type="cellIs" dxfId="12764" priority="50192" operator="greaterThan">
      <formula>0</formula>
    </cfRule>
  </conditionalFormatting>
  <conditionalFormatting sqref="BD7">
    <cfRule type="cellIs" dxfId="12763" priority="50193" operator="equal">
      <formula>0</formula>
    </cfRule>
    <cfRule type="cellIs" dxfId="12762" priority="50194" operator="greaterThan">
      <formula>0</formula>
    </cfRule>
  </conditionalFormatting>
  <conditionalFormatting sqref="BD9">
    <cfRule type="cellIs" dxfId="12761" priority="50161" operator="equal">
      <formula>0</formula>
    </cfRule>
    <cfRule type="cellIs" dxfId="12760" priority="50162" operator="greaterThan">
      <formula>0</formula>
    </cfRule>
  </conditionalFormatting>
  <conditionalFormatting sqref="BD9">
    <cfRule type="cellIs" dxfId="12759" priority="50131" operator="equal">
      <formula>0</formula>
    </cfRule>
    <cfRule type="cellIs" dxfId="12758" priority="50132" operator="greaterThan">
      <formula>0</formula>
    </cfRule>
  </conditionalFormatting>
  <conditionalFormatting sqref="BD9">
    <cfRule type="cellIs" dxfId="12757" priority="50089" operator="equal">
      <formula>0</formula>
    </cfRule>
    <cfRule type="cellIs" dxfId="12756" priority="50090" operator="greaterThan">
      <formula>0</formula>
    </cfRule>
  </conditionalFormatting>
  <conditionalFormatting sqref="BD9">
    <cfRule type="cellIs" dxfId="12755" priority="50115" operator="equal">
      <formula>0</formula>
    </cfRule>
    <cfRule type="cellIs" dxfId="12754" priority="50116" operator="greaterThan">
      <formula>0</formula>
    </cfRule>
  </conditionalFormatting>
  <conditionalFormatting sqref="BD9">
    <cfRule type="cellIs" dxfId="12753" priority="50109" operator="equal">
      <formula>0</formula>
    </cfRule>
    <cfRule type="cellIs" dxfId="12752" priority="50110" operator="greaterThan">
      <formula>0</formula>
    </cfRule>
  </conditionalFormatting>
  <conditionalFormatting sqref="BD9">
    <cfRule type="cellIs" dxfId="12751" priority="50103" operator="equal">
      <formula>0</formula>
    </cfRule>
    <cfRule type="cellIs" dxfId="12750" priority="50104" operator="greaterThan">
      <formula>0</formula>
    </cfRule>
  </conditionalFormatting>
  <conditionalFormatting sqref="BD9">
    <cfRule type="cellIs" dxfId="12749" priority="50105" operator="equal">
      <formula>0</formula>
    </cfRule>
    <cfRule type="cellIs" dxfId="12748" priority="50106" operator="greaterThan">
      <formula>0</formula>
    </cfRule>
  </conditionalFormatting>
  <conditionalFormatting sqref="BD9">
    <cfRule type="cellIs" dxfId="12747" priority="50093" operator="equal">
      <formula>0</formula>
    </cfRule>
    <cfRule type="cellIs" dxfId="12746" priority="50094" operator="greaterThan">
      <formula>0</formula>
    </cfRule>
  </conditionalFormatting>
  <conditionalFormatting sqref="BD9">
    <cfRule type="cellIs" dxfId="12745" priority="50091" operator="equal">
      <formula>0</formula>
    </cfRule>
    <cfRule type="cellIs" dxfId="12744" priority="50092" operator="greaterThan">
      <formula>0</formula>
    </cfRule>
  </conditionalFormatting>
  <conditionalFormatting sqref="BD9">
    <cfRule type="cellIs" dxfId="12743" priority="50087" operator="equal">
      <formula>0</formula>
    </cfRule>
    <cfRule type="cellIs" dxfId="12742" priority="50088" operator="greaterThan">
      <formula>0</formula>
    </cfRule>
  </conditionalFormatting>
  <conditionalFormatting sqref="BD9">
    <cfRule type="cellIs" dxfId="12741" priority="50085" operator="equal">
      <formula>0</formula>
    </cfRule>
    <cfRule type="cellIs" dxfId="12740" priority="50086" operator="greaterThan">
      <formula>0</formula>
    </cfRule>
  </conditionalFormatting>
  <conditionalFormatting sqref="BD9">
    <cfRule type="cellIs" dxfId="12739" priority="50081" operator="equal">
      <formula>0</formula>
    </cfRule>
    <cfRule type="cellIs" dxfId="12738" priority="50082" operator="greaterThan">
      <formula>0</formula>
    </cfRule>
  </conditionalFormatting>
  <conditionalFormatting sqref="BD9">
    <cfRule type="cellIs" dxfId="12737" priority="50083" operator="equal">
      <formula>0</formula>
    </cfRule>
    <cfRule type="cellIs" dxfId="12736" priority="50084" operator="greaterThan">
      <formula>0</formula>
    </cfRule>
  </conditionalFormatting>
  <conditionalFormatting sqref="BD9">
    <cfRule type="cellIs" dxfId="12735" priority="50079" operator="equal">
      <formula>0</formula>
    </cfRule>
    <cfRule type="cellIs" dxfId="12734" priority="50080" operator="greaterThan">
      <formula>0</formula>
    </cfRule>
  </conditionalFormatting>
  <conditionalFormatting sqref="BD9">
    <cfRule type="cellIs" dxfId="12733" priority="50077" operator="equal">
      <formula>0</formula>
    </cfRule>
    <cfRule type="cellIs" dxfId="12732" priority="50078" operator="greaterThan">
      <formula>0</formula>
    </cfRule>
  </conditionalFormatting>
  <conditionalFormatting sqref="BD9">
    <cfRule type="cellIs" dxfId="12731" priority="50075" operator="equal">
      <formula>0</formula>
    </cfRule>
    <cfRule type="cellIs" dxfId="12730" priority="50076" operator="greaterThan">
      <formula>0</formula>
    </cfRule>
  </conditionalFormatting>
  <conditionalFormatting sqref="BD9">
    <cfRule type="cellIs" dxfId="12729" priority="50073" operator="equal">
      <formula>0</formula>
    </cfRule>
    <cfRule type="cellIs" dxfId="12728" priority="50074" operator="greaterThan">
      <formula>0</formula>
    </cfRule>
  </conditionalFormatting>
  <conditionalFormatting sqref="BD9">
    <cfRule type="cellIs" dxfId="12727" priority="50071" operator="equal">
      <formula>0</formula>
    </cfRule>
    <cfRule type="cellIs" dxfId="12726" priority="50072" operator="greaterThan">
      <formula>0</formula>
    </cfRule>
  </conditionalFormatting>
  <conditionalFormatting sqref="BD9">
    <cfRule type="cellIs" dxfId="12725" priority="50069" operator="equal">
      <formula>0</formula>
    </cfRule>
    <cfRule type="cellIs" dxfId="12724" priority="50070" operator="greaterThan">
      <formula>0</formula>
    </cfRule>
  </conditionalFormatting>
  <conditionalFormatting sqref="BD9">
    <cfRule type="cellIs" dxfId="12723" priority="50067" operator="equal">
      <formula>0</formula>
    </cfRule>
    <cfRule type="cellIs" dxfId="12722" priority="50068" operator="greaterThan">
      <formula>0</formula>
    </cfRule>
  </conditionalFormatting>
  <conditionalFormatting sqref="P8">
    <cfRule type="cellIs" dxfId="12721" priority="47471" operator="equal">
      <formula>0</formula>
    </cfRule>
    <cfRule type="cellIs" dxfId="12720" priority="47472" operator="greaterThan">
      <formula>0</formula>
    </cfRule>
  </conditionalFormatting>
  <conditionalFormatting sqref="X8">
    <cfRule type="cellIs" dxfId="12719" priority="47429" operator="equal">
      <formula>0</formula>
    </cfRule>
    <cfRule type="cellIs" dxfId="12718" priority="47430" operator="greaterThan">
      <formula>0</formula>
    </cfRule>
  </conditionalFormatting>
  <conditionalFormatting sqref="X7">
    <cfRule type="cellIs" dxfId="12717" priority="47425" operator="equal">
      <formula>0</formula>
    </cfRule>
    <cfRule type="cellIs" dxfId="12716" priority="47426" operator="greaterThan">
      <formula>0</formula>
    </cfRule>
  </conditionalFormatting>
  <conditionalFormatting sqref="P7">
    <cfRule type="cellIs" dxfId="12715" priority="47467" operator="equal">
      <formula>0</formula>
    </cfRule>
    <cfRule type="cellIs" dxfId="12714" priority="47468" operator="greaterThan">
      <formula>0</formula>
    </cfRule>
  </conditionalFormatting>
  <conditionalFormatting sqref="X8">
    <cfRule type="cellIs" dxfId="12713" priority="47449" operator="equal">
      <formula>0</formula>
    </cfRule>
    <cfRule type="cellIs" dxfId="12712" priority="47450" operator="greaterThan">
      <formula>0</formula>
    </cfRule>
  </conditionalFormatting>
  <conditionalFormatting sqref="X8">
    <cfRule type="cellIs" dxfId="12711" priority="47439" operator="equal">
      <formula>0</formula>
    </cfRule>
    <cfRule type="cellIs" dxfId="12710" priority="47440" operator="greaterThan">
      <formula>0</formula>
    </cfRule>
  </conditionalFormatting>
  <conditionalFormatting sqref="X7">
    <cfRule type="cellIs" dxfId="12709" priority="47433" operator="equal">
      <formula>0</formula>
    </cfRule>
    <cfRule type="cellIs" dxfId="12708" priority="47434" operator="greaterThan">
      <formula>0</formula>
    </cfRule>
  </conditionalFormatting>
  <conditionalFormatting sqref="BD7">
    <cfRule type="cellIs" dxfId="12707" priority="47349" operator="equal">
      <formula>0</formula>
    </cfRule>
    <cfRule type="cellIs" dxfId="12706" priority="47350" operator="greaterThan">
      <formula>0</formula>
    </cfRule>
  </conditionalFormatting>
  <conditionalFormatting sqref="BD7">
    <cfRule type="cellIs" dxfId="12705" priority="47331" operator="equal">
      <formula>0</formula>
    </cfRule>
    <cfRule type="cellIs" dxfId="12704" priority="47332" operator="greaterThan">
      <formula>0</formula>
    </cfRule>
  </conditionalFormatting>
  <conditionalFormatting sqref="BD7">
    <cfRule type="cellIs" dxfId="12703" priority="47363" operator="equal">
      <formula>0</formula>
    </cfRule>
    <cfRule type="cellIs" dxfId="12702" priority="47364" operator="greaterThan">
      <formula>0</formula>
    </cfRule>
  </conditionalFormatting>
  <conditionalFormatting sqref="BD7">
    <cfRule type="cellIs" dxfId="12701" priority="47287" operator="equal">
      <formula>0</formula>
    </cfRule>
    <cfRule type="cellIs" dxfId="12700" priority="47288" operator="greaterThan">
      <formula>0</formula>
    </cfRule>
  </conditionalFormatting>
  <conditionalFormatting sqref="BD7">
    <cfRule type="cellIs" dxfId="12699" priority="47307" operator="equal">
      <formula>0</formula>
    </cfRule>
    <cfRule type="cellIs" dxfId="12698" priority="47308" operator="greaterThan">
      <formula>0</formula>
    </cfRule>
  </conditionalFormatting>
  <conditionalFormatting sqref="BD7">
    <cfRule type="cellIs" dxfId="12697" priority="47315" operator="equal">
      <formula>0</formula>
    </cfRule>
    <cfRule type="cellIs" dxfId="12696" priority="47316" operator="greaterThan">
      <formula>0</formula>
    </cfRule>
  </conditionalFormatting>
  <conditionalFormatting sqref="BD7">
    <cfRule type="cellIs" dxfId="12695" priority="47311" operator="equal">
      <formula>0</formula>
    </cfRule>
    <cfRule type="cellIs" dxfId="12694" priority="47312" operator="greaterThan">
      <formula>0</formula>
    </cfRule>
  </conditionalFormatting>
  <conditionalFormatting sqref="X7">
    <cfRule type="cellIs" dxfId="12693" priority="47447" operator="equal">
      <formula>0</formula>
    </cfRule>
    <cfRule type="cellIs" dxfId="12692" priority="47448" operator="greaterThan">
      <formula>0</formula>
    </cfRule>
  </conditionalFormatting>
  <conditionalFormatting sqref="BD7">
    <cfRule type="cellIs" dxfId="12691" priority="47291" operator="equal">
      <formula>0</formula>
    </cfRule>
    <cfRule type="cellIs" dxfId="12690" priority="47292" operator="greaterThan">
      <formula>0</formula>
    </cfRule>
  </conditionalFormatting>
  <conditionalFormatting sqref="P7">
    <cfRule type="cellIs" dxfId="12689" priority="47463" operator="equal">
      <formula>0</formula>
    </cfRule>
    <cfRule type="cellIs" dxfId="12688" priority="47464" operator="greaterThan">
      <formula>0</formula>
    </cfRule>
  </conditionalFormatting>
  <conditionalFormatting sqref="X8">
    <cfRule type="cellIs" dxfId="12687" priority="47459" operator="equal">
      <formula>0</formula>
    </cfRule>
    <cfRule type="cellIs" dxfId="12686" priority="47460" operator="greaterThan">
      <formula>0</formula>
    </cfRule>
  </conditionalFormatting>
  <conditionalFormatting sqref="X8">
    <cfRule type="cellIs" dxfId="12685" priority="47455" operator="equal">
      <formula>0</formula>
    </cfRule>
    <cfRule type="cellIs" dxfId="12684" priority="47456" operator="greaterThan">
      <formula>0</formula>
    </cfRule>
  </conditionalFormatting>
  <conditionalFormatting sqref="X7">
    <cfRule type="cellIs" dxfId="12683" priority="47451" operator="equal">
      <formula>0</formula>
    </cfRule>
    <cfRule type="cellIs" dxfId="12682" priority="47452" operator="greaterThan">
      <formula>0</formula>
    </cfRule>
  </conditionalFormatting>
  <conditionalFormatting sqref="X7">
    <cfRule type="cellIs" dxfId="12681" priority="47435" operator="equal">
      <formula>0</formula>
    </cfRule>
    <cfRule type="cellIs" dxfId="12680" priority="47436" operator="greaterThan">
      <formula>0</formula>
    </cfRule>
  </conditionalFormatting>
  <conditionalFormatting sqref="X7">
    <cfRule type="cellIs" dxfId="12679" priority="47437" operator="equal">
      <formula>0</formula>
    </cfRule>
    <cfRule type="cellIs" dxfId="12678" priority="47438" operator="greaterThan">
      <formula>0</formula>
    </cfRule>
  </conditionalFormatting>
  <conditionalFormatting sqref="P7">
    <cfRule type="cellIs" dxfId="12677" priority="47469" operator="equal">
      <formula>0</formula>
    </cfRule>
    <cfRule type="cellIs" dxfId="12676" priority="47470" operator="greaterThan">
      <formula>0</formula>
    </cfRule>
  </conditionalFormatting>
  <conditionalFormatting sqref="P7">
    <cfRule type="cellIs" dxfId="12675" priority="47465" operator="equal">
      <formula>0</formula>
    </cfRule>
    <cfRule type="cellIs" dxfId="12674" priority="47466" operator="greaterThan">
      <formula>0</formula>
    </cfRule>
  </conditionalFormatting>
  <conditionalFormatting sqref="X9">
    <cfRule type="cellIs" dxfId="12673" priority="47461" operator="equal">
      <formula>0</formula>
    </cfRule>
    <cfRule type="cellIs" dxfId="12672" priority="47462" operator="greaterThan">
      <formula>0</formula>
    </cfRule>
  </conditionalFormatting>
  <conditionalFormatting sqref="X8">
    <cfRule type="cellIs" dxfId="12671" priority="47457" operator="equal">
      <formula>0</formula>
    </cfRule>
    <cfRule type="cellIs" dxfId="12670" priority="47458" operator="greaterThan">
      <formula>0</formula>
    </cfRule>
  </conditionalFormatting>
  <conditionalFormatting sqref="X7">
    <cfRule type="cellIs" dxfId="12669" priority="47453" operator="equal">
      <formula>0</formula>
    </cfRule>
    <cfRule type="cellIs" dxfId="12668" priority="47454" operator="greaterThan">
      <formula>0</formula>
    </cfRule>
  </conditionalFormatting>
  <conditionalFormatting sqref="BD7">
    <cfRule type="cellIs" dxfId="12667" priority="47257" operator="equal">
      <formula>0</formula>
    </cfRule>
    <cfRule type="cellIs" dxfId="12666" priority="47258" operator="greaterThan">
      <formula>0</formula>
    </cfRule>
  </conditionalFormatting>
  <conditionalFormatting sqref="BD7">
    <cfRule type="cellIs" dxfId="12665" priority="47253" operator="equal">
      <formula>0</formula>
    </cfRule>
    <cfRule type="cellIs" dxfId="12664" priority="47254" operator="greaterThan">
      <formula>0</formula>
    </cfRule>
  </conditionalFormatting>
  <conditionalFormatting sqref="X7">
    <cfRule type="cellIs" dxfId="12663" priority="47445" operator="equal">
      <formula>0</formula>
    </cfRule>
    <cfRule type="cellIs" dxfId="12662" priority="47446" operator="greaterThan">
      <formula>0</formula>
    </cfRule>
  </conditionalFormatting>
  <conditionalFormatting sqref="X7">
    <cfRule type="cellIs" dxfId="12661" priority="47443" operator="equal">
      <formula>0</formula>
    </cfRule>
    <cfRule type="cellIs" dxfId="12660" priority="47444" operator="greaterThan">
      <formula>0</formula>
    </cfRule>
  </conditionalFormatting>
  <conditionalFormatting sqref="X7">
    <cfRule type="cellIs" dxfId="12659" priority="47441" operator="equal">
      <formula>0</formula>
    </cfRule>
    <cfRule type="cellIs" dxfId="12658" priority="47442" operator="greaterThan">
      <formula>0</formula>
    </cfRule>
  </conditionalFormatting>
  <conditionalFormatting sqref="X7">
    <cfRule type="cellIs" dxfId="12657" priority="47431" operator="equal">
      <formula>0</formula>
    </cfRule>
    <cfRule type="cellIs" dxfId="12656" priority="47432" operator="greaterThan">
      <formula>0</formula>
    </cfRule>
  </conditionalFormatting>
  <conditionalFormatting sqref="X7">
    <cfRule type="cellIs" dxfId="12655" priority="47427" operator="equal">
      <formula>0</formula>
    </cfRule>
    <cfRule type="cellIs" dxfId="12654" priority="47428" operator="greaterThan">
      <formula>0</formula>
    </cfRule>
  </conditionalFormatting>
  <conditionalFormatting sqref="X7">
    <cfRule type="cellIs" dxfId="12653" priority="47423" operator="equal">
      <formula>0</formula>
    </cfRule>
    <cfRule type="cellIs" dxfId="12652" priority="47424" operator="greaterThan">
      <formula>0</formula>
    </cfRule>
  </conditionalFormatting>
  <conditionalFormatting sqref="X7">
    <cfRule type="cellIs" dxfId="12651" priority="47421" operator="equal">
      <formula>0</formula>
    </cfRule>
    <cfRule type="cellIs" dxfId="12650" priority="47422" operator="greaterThan">
      <formula>0</formula>
    </cfRule>
  </conditionalFormatting>
  <conditionalFormatting sqref="X7">
    <cfRule type="cellIs" dxfId="12649" priority="47419" operator="equal">
      <formula>0</formula>
    </cfRule>
    <cfRule type="cellIs" dxfId="12648" priority="47420" operator="greaterThan">
      <formula>0</formula>
    </cfRule>
  </conditionalFormatting>
  <conditionalFormatting sqref="AV8">
    <cfRule type="cellIs" dxfId="12647" priority="47417" operator="equal">
      <formula>0</formula>
    </cfRule>
    <cfRule type="cellIs" dxfId="12646" priority="47418" operator="greaterThan">
      <formula>0</formula>
    </cfRule>
  </conditionalFormatting>
  <conditionalFormatting sqref="AV7">
    <cfRule type="cellIs" dxfId="12645" priority="47415" operator="equal">
      <formula>0</formula>
    </cfRule>
    <cfRule type="cellIs" dxfId="12644" priority="47416" operator="greaterThan">
      <formula>0</formula>
    </cfRule>
  </conditionalFormatting>
  <conditionalFormatting sqref="AV7">
    <cfRule type="cellIs" dxfId="12643" priority="47413" operator="equal">
      <formula>0</formula>
    </cfRule>
    <cfRule type="cellIs" dxfId="12642" priority="47414" operator="greaterThan">
      <formula>0</formula>
    </cfRule>
  </conditionalFormatting>
  <conditionalFormatting sqref="BD7">
    <cfRule type="cellIs" dxfId="12641" priority="47275" operator="equal">
      <formula>0</formula>
    </cfRule>
    <cfRule type="cellIs" dxfId="12640" priority="47276" operator="greaterThan">
      <formula>0</formula>
    </cfRule>
  </conditionalFormatting>
  <conditionalFormatting sqref="BD7">
    <cfRule type="cellIs" dxfId="12639" priority="47397" operator="equal">
      <formula>0</formula>
    </cfRule>
    <cfRule type="cellIs" dxfId="12638" priority="47398" operator="greaterThan">
      <formula>0</formula>
    </cfRule>
  </conditionalFormatting>
  <conditionalFormatting sqref="BD7">
    <cfRule type="cellIs" dxfId="12637" priority="47387" operator="equal">
      <formula>0</formula>
    </cfRule>
    <cfRule type="cellIs" dxfId="12636" priority="47388" operator="greaterThan">
      <formula>0</formula>
    </cfRule>
  </conditionalFormatting>
  <conditionalFormatting sqref="BD7">
    <cfRule type="cellIs" dxfId="12635" priority="47381" operator="equal">
      <formula>0</formula>
    </cfRule>
    <cfRule type="cellIs" dxfId="12634" priority="47382" operator="greaterThan">
      <formula>0</formula>
    </cfRule>
  </conditionalFormatting>
  <conditionalFormatting sqref="BD7">
    <cfRule type="cellIs" dxfId="12633" priority="47377" operator="equal">
      <formula>0</formula>
    </cfRule>
    <cfRule type="cellIs" dxfId="12632" priority="47378" operator="greaterThan">
      <formula>0</formula>
    </cfRule>
  </conditionalFormatting>
  <conditionalFormatting sqref="BD7">
    <cfRule type="cellIs" dxfId="12631" priority="47245" operator="equal">
      <formula>0</formula>
    </cfRule>
    <cfRule type="cellIs" dxfId="12630" priority="47246" operator="greaterThan">
      <formula>0</formula>
    </cfRule>
  </conditionalFormatting>
  <conditionalFormatting sqref="BD7">
    <cfRule type="cellIs" dxfId="12629" priority="47243" operator="equal">
      <formula>0</formula>
    </cfRule>
    <cfRule type="cellIs" dxfId="12628" priority="47244" operator="greaterThan">
      <formula>0</formula>
    </cfRule>
  </conditionalFormatting>
  <conditionalFormatting sqref="BD7">
    <cfRule type="cellIs" dxfId="12627" priority="47241" operator="equal">
      <formula>0</formula>
    </cfRule>
    <cfRule type="cellIs" dxfId="12626" priority="47242" operator="greaterThan">
      <formula>0</formula>
    </cfRule>
  </conditionalFormatting>
  <conditionalFormatting sqref="BD7">
    <cfRule type="cellIs" dxfId="12625" priority="47359" operator="equal">
      <formula>0</formula>
    </cfRule>
    <cfRule type="cellIs" dxfId="12624" priority="47360" operator="greaterThan">
      <formula>0</formula>
    </cfRule>
  </conditionalFormatting>
  <conditionalFormatting sqref="BD7">
    <cfRule type="cellIs" dxfId="12623" priority="47355" operator="equal">
      <formula>0</formula>
    </cfRule>
    <cfRule type="cellIs" dxfId="12622" priority="47356" operator="greaterThan">
      <formula>0</formula>
    </cfRule>
  </conditionalFormatting>
  <conditionalFormatting sqref="BD7">
    <cfRule type="cellIs" dxfId="12621" priority="47345" operator="equal">
      <formula>0</formula>
    </cfRule>
    <cfRule type="cellIs" dxfId="12620" priority="47346" operator="greaterThan">
      <formula>0</formula>
    </cfRule>
  </conditionalFormatting>
  <conditionalFormatting sqref="BD7">
    <cfRule type="cellIs" dxfId="12619" priority="47339" operator="equal">
      <formula>0</formula>
    </cfRule>
    <cfRule type="cellIs" dxfId="12618" priority="47340" operator="greaterThan">
      <formula>0</formula>
    </cfRule>
  </conditionalFormatting>
  <conditionalFormatting sqref="BD7">
    <cfRule type="cellIs" dxfId="12617" priority="47329" operator="equal">
      <formula>0</formula>
    </cfRule>
    <cfRule type="cellIs" dxfId="12616" priority="47330" operator="greaterThan">
      <formula>0</formula>
    </cfRule>
  </conditionalFormatting>
  <conditionalFormatting sqref="BD7">
    <cfRule type="cellIs" dxfId="12615" priority="47327" operator="equal">
      <formula>0</formula>
    </cfRule>
    <cfRule type="cellIs" dxfId="12614" priority="47328" operator="greaterThan">
      <formula>0</formula>
    </cfRule>
  </conditionalFormatting>
  <conditionalFormatting sqref="BD7">
    <cfRule type="cellIs" dxfId="12613" priority="47325" operator="equal">
      <formula>0</formula>
    </cfRule>
    <cfRule type="cellIs" dxfId="12612" priority="47326" operator="greaterThan">
      <formula>0</formula>
    </cfRule>
  </conditionalFormatting>
  <conditionalFormatting sqref="BD7">
    <cfRule type="cellIs" dxfId="12611" priority="47313" operator="equal">
      <formula>0</formula>
    </cfRule>
    <cfRule type="cellIs" dxfId="12610" priority="47314" operator="greaterThan">
      <formula>0</formula>
    </cfRule>
  </conditionalFormatting>
  <conditionalFormatting sqref="BD7">
    <cfRule type="cellIs" dxfId="12609" priority="47305" operator="equal">
      <formula>0</formula>
    </cfRule>
    <cfRule type="cellIs" dxfId="12608" priority="47306" operator="greaterThan">
      <formula>0</formula>
    </cfRule>
  </conditionalFormatting>
  <conditionalFormatting sqref="BD7">
    <cfRule type="cellIs" dxfId="12607" priority="47301" operator="equal">
      <formula>0</formula>
    </cfRule>
    <cfRule type="cellIs" dxfId="12606" priority="47302" operator="greaterThan">
      <formula>0</formula>
    </cfRule>
  </conditionalFormatting>
  <conditionalFormatting sqref="BD7">
    <cfRule type="cellIs" dxfId="12605" priority="47295" operator="equal">
      <formula>0</formula>
    </cfRule>
    <cfRule type="cellIs" dxfId="12604" priority="47296" operator="greaterThan">
      <formula>0</formula>
    </cfRule>
  </conditionalFormatting>
  <conditionalFormatting sqref="BD7">
    <cfRule type="cellIs" dxfId="12603" priority="47293" operator="equal">
      <formula>0</formula>
    </cfRule>
    <cfRule type="cellIs" dxfId="12602" priority="47294" operator="greaterThan">
      <formula>0</formula>
    </cfRule>
  </conditionalFormatting>
  <conditionalFormatting sqref="BD7">
    <cfRule type="cellIs" dxfId="12601" priority="47289" operator="equal">
      <formula>0</formula>
    </cfRule>
    <cfRule type="cellIs" dxfId="12600" priority="47290" operator="greaterThan">
      <formula>0</formula>
    </cfRule>
  </conditionalFormatting>
  <conditionalFormatting sqref="BD7">
    <cfRule type="cellIs" dxfId="12599" priority="47285" operator="equal">
      <formula>0</formula>
    </cfRule>
    <cfRule type="cellIs" dxfId="12598" priority="47286" operator="greaterThan">
      <formula>0</formula>
    </cfRule>
  </conditionalFormatting>
  <conditionalFormatting sqref="BD7">
    <cfRule type="cellIs" dxfId="12597" priority="47281" operator="equal">
      <formula>0</formula>
    </cfRule>
    <cfRule type="cellIs" dxfId="12596" priority="47282" operator="greaterThan">
      <formula>0</formula>
    </cfRule>
  </conditionalFormatting>
  <conditionalFormatting sqref="BD7">
    <cfRule type="cellIs" dxfId="12595" priority="47259" operator="equal">
      <formula>0</formula>
    </cfRule>
    <cfRule type="cellIs" dxfId="12594" priority="47260" operator="greaterThan">
      <formula>0</formula>
    </cfRule>
  </conditionalFormatting>
  <conditionalFormatting sqref="BD7">
    <cfRule type="cellIs" dxfId="12593" priority="47255" operator="equal">
      <formula>0</formula>
    </cfRule>
    <cfRule type="cellIs" dxfId="12592" priority="47256" operator="greaterThan">
      <formula>0</formula>
    </cfRule>
  </conditionalFormatting>
  <conditionalFormatting sqref="BD7">
    <cfRule type="cellIs" dxfId="12591" priority="47251" operator="equal">
      <formula>0</formula>
    </cfRule>
    <cfRule type="cellIs" dxfId="12590" priority="47252" operator="greaterThan">
      <formula>0</formula>
    </cfRule>
  </conditionalFormatting>
  <conditionalFormatting sqref="BD7">
    <cfRule type="cellIs" dxfId="12589" priority="47249" operator="equal">
      <formula>0</formula>
    </cfRule>
    <cfRule type="cellIs" dxfId="12588" priority="47250" operator="greaterThan">
      <formula>0</formula>
    </cfRule>
  </conditionalFormatting>
  <conditionalFormatting sqref="BD7">
    <cfRule type="cellIs" dxfId="12587" priority="47247" operator="equal">
      <formula>0</formula>
    </cfRule>
    <cfRule type="cellIs" dxfId="12586" priority="47248" operator="greaterThan">
      <formula>0</formula>
    </cfRule>
  </conditionalFormatting>
  <conditionalFormatting sqref="BD7">
    <cfRule type="cellIs" dxfId="12585" priority="47239" operator="equal">
      <formula>0</formula>
    </cfRule>
    <cfRule type="cellIs" dxfId="12584" priority="47240" operator="greaterThan">
      <formula>0</formula>
    </cfRule>
  </conditionalFormatting>
  <conditionalFormatting sqref="BD7">
    <cfRule type="cellIs" dxfId="12583" priority="47237" operator="equal">
      <formula>0</formula>
    </cfRule>
    <cfRule type="cellIs" dxfId="12582" priority="47238" operator="greaterThan">
      <formula>0</formula>
    </cfRule>
  </conditionalFormatting>
  <conditionalFormatting sqref="BD7">
    <cfRule type="cellIs" dxfId="12581" priority="47235" operator="equal">
      <formula>0</formula>
    </cfRule>
    <cfRule type="cellIs" dxfId="12580" priority="47236" operator="greaterThan">
      <formula>0</formula>
    </cfRule>
  </conditionalFormatting>
  <conditionalFormatting sqref="BD7">
    <cfRule type="cellIs" dxfId="12579" priority="47233" operator="equal">
      <formula>0</formula>
    </cfRule>
    <cfRule type="cellIs" dxfId="12578" priority="47234" operator="greaterThan">
      <formula>0</formula>
    </cfRule>
  </conditionalFormatting>
  <conditionalFormatting sqref="BD7">
    <cfRule type="cellIs" dxfId="12577" priority="47231" operator="equal">
      <formula>0</formula>
    </cfRule>
    <cfRule type="cellIs" dxfId="12576" priority="47232" operator="greaterThan">
      <formula>0</formula>
    </cfRule>
  </conditionalFormatting>
  <conditionalFormatting sqref="BD7">
    <cfRule type="cellIs" dxfId="12575" priority="47229" operator="equal">
      <formula>0</formula>
    </cfRule>
    <cfRule type="cellIs" dxfId="12574" priority="47230" operator="greaterThan">
      <formula>0</formula>
    </cfRule>
  </conditionalFormatting>
  <conditionalFormatting sqref="BD7">
    <cfRule type="cellIs" dxfId="12573" priority="47227" operator="equal">
      <formula>0</formula>
    </cfRule>
    <cfRule type="cellIs" dxfId="12572" priority="47228" operator="greaterThan">
      <formula>0</formula>
    </cfRule>
  </conditionalFormatting>
  <conditionalFormatting sqref="BD7">
    <cfRule type="cellIs" dxfId="12571" priority="47225" operator="equal">
      <formula>0</formula>
    </cfRule>
    <cfRule type="cellIs" dxfId="12570" priority="47226" operator="greaterThan">
      <formula>0</formula>
    </cfRule>
  </conditionalFormatting>
  <conditionalFormatting sqref="BD7">
    <cfRule type="cellIs" dxfId="12569" priority="47223" operator="equal">
      <formula>0</formula>
    </cfRule>
    <cfRule type="cellIs" dxfId="12568" priority="47224" operator="greaterThan">
      <formula>0</formula>
    </cfRule>
  </conditionalFormatting>
  <conditionalFormatting sqref="BD7">
    <cfRule type="cellIs" dxfId="12567" priority="47221" operator="equal">
      <formula>0</formula>
    </cfRule>
    <cfRule type="cellIs" dxfId="12566" priority="47222" operator="greaterThan">
      <formula>0</formula>
    </cfRule>
  </conditionalFormatting>
  <conditionalFormatting sqref="BD7">
    <cfRule type="cellIs" dxfId="12565" priority="47181" operator="equal">
      <formula>0</formula>
    </cfRule>
    <cfRule type="cellIs" dxfId="12564" priority="47182" operator="greaterThan">
      <formula>0</formula>
    </cfRule>
  </conditionalFormatting>
  <conditionalFormatting sqref="BD7">
    <cfRule type="cellIs" dxfId="12563" priority="47179" operator="equal">
      <formula>0</formula>
    </cfRule>
    <cfRule type="cellIs" dxfId="12562" priority="47180" operator="greaterThan">
      <formula>0</formula>
    </cfRule>
  </conditionalFormatting>
  <conditionalFormatting sqref="BD7">
    <cfRule type="cellIs" dxfId="12561" priority="47177" operator="equal">
      <formula>0</formula>
    </cfRule>
    <cfRule type="cellIs" dxfId="12560" priority="47178" operator="greaterThan">
      <formula>0</formula>
    </cfRule>
  </conditionalFormatting>
  <conditionalFormatting sqref="BD7">
    <cfRule type="cellIs" dxfId="12559" priority="47175" operator="equal">
      <formula>0</formula>
    </cfRule>
    <cfRule type="cellIs" dxfId="12558" priority="47176" operator="greaterThan">
      <formula>0</formula>
    </cfRule>
  </conditionalFormatting>
  <conditionalFormatting sqref="BD7">
    <cfRule type="cellIs" dxfId="12557" priority="47173" operator="equal">
      <formula>0</formula>
    </cfRule>
    <cfRule type="cellIs" dxfId="12556" priority="47174" operator="greaterThan">
      <formula>0</formula>
    </cfRule>
  </conditionalFormatting>
  <conditionalFormatting sqref="BD7">
    <cfRule type="cellIs" dxfId="12555" priority="47171" operator="equal">
      <formula>0</formula>
    </cfRule>
    <cfRule type="cellIs" dxfId="12554" priority="47172" operator="greaterThan">
      <formula>0</formula>
    </cfRule>
  </conditionalFormatting>
  <conditionalFormatting sqref="BD7">
    <cfRule type="cellIs" dxfId="12553" priority="47169" operator="equal">
      <formula>0</formula>
    </cfRule>
    <cfRule type="cellIs" dxfId="12552" priority="47170" operator="greaterThan">
      <formula>0</formula>
    </cfRule>
  </conditionalFormatting>
  <conditionalFormatting sqref="BD7">
    <cfRule type="cellIs" dxfId="12551" priority="47167" operator="equal">
      <formula>0</formula>
    </cfRule>
    <cfRule type="cellIs" dxfId="12550" priority="47168" operator="greaterThan">
      <formula>0</formula>
    </cfRule>
  </conditionalFormatting>
  <conditionalFormatting sqref="BD7">
    <cfRule type="cellIs" dxfId="12549" priority="47165" operator="equal">
      <formula>0</formula>
    </cfRule>
    <cfRule type="cellIs" dxfId="12548" priority="47166" operator="greaterThan">
      <formula>0</formula>
    </cfRule>
  </conditionalFormatting>
  <conditionalFormatting sqref="BD7">
    <cfRule type="cellIs" dxfId="12547" priority="47163" operator="equal">
      <formula>0</formula>
    </cfRule>
    <cfRule type="cellIs" dxfId="12546" priority="47164" operator="greaterThan">
      <formula>0</formula>
    </cfRule>
  </conditionalFormatting>
  <conditionalFormatting sqref="BD7">
    <cfRule type="cellIs" dxfId="12545" priority="47161" operator="equal">
      <formula>0</formula>
    </cfRule>
    <cfRule type="cellIs" dxfId="12544" priority="47162" operator="greaterThan">
      <formula>0</formula>
    </cfRule>
  </conditionalFormatting>
  <conditionalFormatting sqref="BD7">
    <cfRule type="cellIs" dxfId="12543" priority="47157" operator="equal">
      <formula>0</formula>
    </cfRule>
    <cfRule type="cellIs" dxfId="12542" priority="47158" operator="greaterThan">
      <formula>0</formula>
    </cfRule>
  </conditionalFormatting>
  <conditionalFormatting sqref="BD7">
    <cfRule type="cellIs" dxfId="12541" priority="47159" operator="equal">
      <formula>0</formula>
    </cfRule>
    <cfRule type="cellIs" dxfId="12540" priority="47160" operator="greaterThan">
      <formula>0</formula>
    </cfRule>
  </conditionalFormatting>
  <conditionalFormatting sqref="BD7">
    <cfRule type="cellIs" dxfId="12539" priority="47155" operator="equal">
      <formula>0</formula>
    </cfRule>
    <cfRule type="cellIs" dxfId="12538" priority="47156" operator="greaterThan">
      <formula>0</formula>
    </cfRule>
  </conditionalFormatting>
  <conditionalFormatting sqref="BD7">
    <cfRule type="cellIs" dxfId="12537" priority="47219" operator="equal">
      <formula>0</formula>
    </cfRule>
    <cfRule type="cellIs" dxfId="12536" priority="47220" operator="greaterThan">
      <formula>0</formula>
    </cfRule>
  </conditionalFormatting>
  <conditionalFormatting sqref="BD7">
    <cfRule type="cellIs" dxfId="12535" priority="47217" operator="equal">
      <formula>0</formula>
    </cfRule>
    <cfRule type="cellIs" dxfId="12534" priority="47218" operator="greaterThan">
      <formula>0</formula>
    </cfRule>
  </conditionalFormatting>
  <conditionalFormatting sqref="BD7">
    <cfRule type="cellIs" dxfId="12533" priority="47215" operator="equal">
      <formula>0</formula>
    </cfRule>
    <cfRule type="cellIs" dxfId="12532" priority="47216" operator="greaterThan">
      <formula>0</formula>
    </cfRule>
  </conditionalFormatting>
  <conditionalFormatting sqref="BD7">
    <cfRule type="cellIs" dxfId="12531" priority="47213" operator="equal">
      <formula>0</formula>
    </cfRule>
    <cfRule type="cellIs" dxfId="12530" priority="47214" operator="greaterThan">
      <formula>0</formula>
    </cfRule>
  </conditionalFormatting>
  <conditionalFormatting sqref="BD7">
    <cfRule type="cellIs" dxfId="12529" priority="47211" operator="equal">
      <formula>0</formula>
    </cfRule>
    <cfRule type="cellIs" dxfId="12528" priority="47212" operator="greaterThan">
      <formula>0</formula>
    </cfRule>
  </conditionalFormatting>
  <conditionalFormatting sqref="BD7">
    <cfRule type="cellIs" dxfId="12527" priority="47209" operator="equal">
      <formula>0</formula>
    </cfRule>
    <cfRule type="cellIs" dxfId="12526" priority="47210" operator="greaterThan">
      <formula>0</formula>
    </cfRule>
  </conditionalFormatting>
  <conditionalFormatting sqref="BD7">
    <cfRule type="cellIs" dxfId="12525" priority="47207" operator="equal">
      <formula>0</formula>
    </cfRule>
    <cfRule type="cellIs" dxfId="12524" priority="47208" operator="greaterThan">
      <formula>0</formula>
    </cfRule>
  </conditionalFormatting>
  <conditionalFormatting sqref="BD7">
    <cfRule type="cellIs" dxfId="12523" priority="47205" operator="equal">
      <formula>0</formula>
    </cfRule>
    <cfRule type="cellIs" dxfId="12522" priority="47206" operator="greaterThan">
      <formula>0</formula>
    </cfRule>
  </conditionalFormatting>
  <conditionalFormatting sqref="BD7">
    <cfRule type="cellIs" dxfId="12521" priority="47203" operator="equal">
      <formula>0</formula>
    </cfRule>
    <cfRule type="cellIs" dxfId="12520" priority="47204" operator="greaterThan">
      <formula>0</formula>
    </cfRule>
  </conditionalFormatting>
  <conditionalFormatting sqref="BD7">
    <cfRule type="cellIs" dxfId="12519" priority="47201" operator="equal">
      <formula>0</formula>
    </cfRule>
    <cfRule type="cellIs" dxfId="12518" priority="47202" operator="greaterThan">
      <formula>0</formula>
    </cfRule>
  </conditionalFormatting>
  <conditionalFormatting sqref="BD7">
    <cfRule type="cellIs" dxfId="12517" priority="47199" operator="equal">
      <formula>0</formula>
    </cfRule>
    <cfRule type="cellIs" dxfId="12516" priority="47200" operator="greaterThan">
      <formula>0</formula>
    </cfRule>
  </conditionalFormatting>
  <conditionalFormatting sqref="BD7">
    <cfRule type="cellIs" dxfId="12515" priority="47195" operator="equal">
      <formula>0</formula>
    </cfRule>
    <cfRule type="cellIs" dxfId="12514" priority="47196" operator="greaterThan">
      <formula>0</formula>
    </cfRule>
  </conditionalFormatting>
  <conditionalFormatting sqref="BD7">
    <cfRule type="cellIs" dxfId="12513" priority="47197" operator="equal">
      <formula>0</formula>
    </cfRule>
    <cfRule type="cellIs" dxfId="12512" priority="47198" operator="greaterThan">
      <formula>0</formula>
    </cfRule>
  </conditionalFormatting>
  <conditionalFormatting sqref="BD7">
    <cfRule type="cellIs" dxfId="12511" priority="47193" operator="equal">
      <formula>0</formula>
    </cfRule>
    <cfRule type="cellIs" dxfId="12510" priority="47194" operator="greaterThan">
      <formula>0</formula>
    </cfRule>
  </conditionalFormatting>
  <conditionalFormatting sqref="BD7">
    <cfRule type="cellIs" dxfId="12509" priority="47191" operator="equal">
      <formula>0</formula>
    </cfRule>
    <cfRule type="cellIs" dxfId="12508" priority="47192" operator="greaterThan">
      <formula>0</formula>
    </cfRule>
  </conditionalFormatting>
  <conditionalFormatting sqref="BD7">
    <cfRule type="cellIs" dxfId="12507" priority="47189" operator="equal">
      <formula>0</formula>
    </cfRule>
    <cfRule type="cellIs" dxfId="12506" priority="47190" operator="greaterThan">
      <formula>0</formula>
    </cfRule>
  </conditionalFormatting>
  <conditionalFormatting sqref="BD7">
    <cfRule type="cellIs" dxfId="12505" priority="47187" operator="equal">
      <formula>0</formula>
    </cfRule>
    <cfRule type="cellIs" dxfId="12504" priority="47188" operator="greaterThan">
      <formula>0</formula>
    </cfRule>
  </conditionalFormatting>
  <conditionalFormatting sqref="BD7">
    <cfRule type="cellIs" dxfId="12503" priority="47183" operator="equal">
      <formula>0</formula>
    </cfRule>
    <cfRule type="cellIs" dxfId="12502" priority="47184" operator="greaterThan">
      <formula>0</formula>
    </cfRule>
  </conditionalFormatting>
  <conditionalFormatting sqref="BD7">
    <cfRule type="cellIs" dxfId="12501" priority="47185" operator="equal">
      <formula>0</formula>
    </cfRule>
    <cfRule type="cellIs" dxfId="12500" priority="47186" operator="greaterThan">
      <formula>0</formula>
    </cfRule>
  </conditionalFormatting>
  <conditionalFormatting sqref="BD9">
    <cfRule type="cellIs" dxfId="12499" priority="47153" operator="equal">
      <formula>0</formula>
    </cfRule>
    <cfRule type="cellIs" dxfId="12498" priority="47154" operator="greaterThan">
      <formula>0</formula>
    </cfRule>
  </conditionalFormatting>
  <conditionalFormatting sqref="BD9">
    <cfRule type="cellIs" dxfId="12497" priority="47123" operator="equal">
      <formula>0</formula>
    </cfRule>
    <cfRule type="cellIs" dxfId="12496" priority="47124" operator="greaterThan">
      <formula>0</formula>
    </cfRule>
  </conditionalFormatting>
  <conditionalFormatting sqref="BD9">
    <cfRule type="cellIs" dxfId="12495" priority="47081" operator="equal">
      <formula>0</formula>
    </cfRule>
    <cfRule type="cellIs" dxfId="12494" priority="47082" operator="greaterThan">
      <formula>0</formula>
    </cfRule>
  </conditionalFormatting>
  <conditionalFormatting sqref="BD9">
    <cfRule type="cellIs" dxfId="12493" priority="47107" operator="equal">
      <formula>0</formula>
    </cfRule>
    <cfRule type="cellIs" dxfId="12492" priority="47108" operator="greaterThan">
      <formula>0</formula>
    </cfRule>
  </conditionalFormatting>
  <conditionalFormatting sqref="BD9">
    <cfRule type="cellIs" dxfId="12491" priority="47101" operator="equal">
      <formula>0</formula>
    </cfRule>
    <cfRule type="cellIs" dxfId="12490" priority="47102" operator="greaterThan">
      <formula>0</formula>
    </cfRule>
  </conditionalFormatting>
  <conditionalFormatting sqref="BD9">
    <cfRule type="cellIs" dxfId="12489" priority="47095" operator="equal">
      <formula>0</formula>
    </cfRule>
    <cfRule type="cellIs" dxfId="12488" priority="47096" operator="greaterThan">
      <formula>0</formula>
    </cfRule>
  </conditionalFormatting>
  <conditionalFormatting sqref="BD9">
    <cfRule type="cellIs" dxfId="12487" priority="47097" operator="equal">
      <formula>0</formula>
    </cfRule>
    <cfRule type="cellIs" dxfId="12486" priority="47098" operator="greaterThan">
      <formula>0</formula>
    </cfRule>
  </conditionalFormatting>
  <conditionalFormatting sqref="BD9">
    <cfRule type="cellIs" dxfId="12485" priority="47085" operator="equal">
      <formula>0</formula>
    </cfRule>
    <cfRule type="cellIs" dxfId="12484" priority="47086" operator="greaterThan">
      <formula>0</formula>
    </cfRule>
  </conditionalFormatting>
  <conditionalFormatting sqref="BD9">
    <cfRule type="cellIs" dxfId="12483" priority="47083" operator="equal">
      <formula>0</formula>
    </cfRule>
    <cfRule type="cellIs" dxfId="12482" priority="47084" operator="greaterThan">
      <formula>0</formula>
    </cfRule>
  </conditionalFormatting>
  <conditionalFormatting sqref="BD9">
    <cfRule type="cellIs" dxfId="12481" priority="47079" operator="equal">
      <formula>0</formula>
    </cfRule>
    <cfRule type="cellIs" dxfId="12480" priority="47080" operator="greaterThan">
      <formula>0</formula>
    </cfRule>
  </conditionalFormatting>
  <conditionalFormatting sqref="BD9">
    <cfRule type="cellIs" dxfId="12479" priority="47077" operator="equal">
      <formula>0</formula>
    </cfRule>
    <cfRule type="cellIs" dxfId="12478" priority="47078" operator="greaterThan">
      <formula>0</formula>
    </cfRule>
  </conditionalFormatting>
  <conditionalFormatting sqref="BD9">
    <cfRule type="cellIs" dxfId="12477" priority="47073" operator="equal">
      <formula>0</formula>
    </cfRule>
    <cfRule type="cellIs" dxfId="12476" priority="47074" operator="greaterThan">
      <formula>0</formula>
    </cfRule>
  </conditionalFormatting>
  <conditionalFormatting sqref="BD9">
    <cfRule type="cellIs" dxfId="12475" priority="47075" operator="equal">
      <formula>0</formula>
    </cfRule>
    <cfRule type="cellIs" dxfId="12474" priority="47076" operator="greaterThan">
      <formula>0</formula>
    </cfRule>
  </conditionalFormatting>
  <conditionalFormatting sqref="BD9">
    <cfRule type="cellIs" dxfId="12473" priority="47071" operator="equal">
      <formula>0</formula>
    </cfRule>
    <cfRule type="cellIs" dxfId="12472" priority="47072" operator="greaterThan">
      <formula>0</formula>
    </cfRule>
  </conditionalFormatting>
  <conditionalFormatting sqref="BD9">
    <cfRule type="cellIs" dxfId="12471" priority="47069" operator="equal">
      <formula>0</formula>
    </cfRule>
    <cfRule type="cellIs" dxfId="12470" priority="47070" operator="greaterThan">
      <formula>0</formula>
    </cfRule>
  </conditionalFormatting>
  <conditionalFormatting sqref="BD9">
    <cfRule type="cellIs" dxfId="12469" priority="47067" operator="equal">
      <formula>0</formula>
    </cfRule>
    <cfRule type="cellIs" dxfId="12468" priority="47068" operator="greaterThan">
      <formula>0</formula>
    </cfRule>
  </conditionalFormatting>
  <conditionalFormatting sqref="BD9">
    <cfRule type="cellIs" dxfId="12467" priority="47065" operator="equal">
      <formula>0</formula>
    </cfRule>
    <cfRule type="cellIs" dxfId="12466" priority="47066" operator="greaterThan">
      <formula>0</formula>
    </cfRule>
  </conditionalFormatting>
  <conditionalFormatting sqref="BD9">
    <cfRule type="cellIs" dxfId="12465" priority="47063" operator="equal">
      <formula>0</formula>
    </cfRule>
    <cfRule type="cellIs" dxfId="12464" priority="47064" operator="greaterThan">
      <formula>0</formula>
    </cfRule>
  </conditionalFormatting>
  <conditionalFormatting sqref="BD9">
    <cfRule type="cellIs" dxfId="12463" priority="47061" operator="equal">
      <formula>0</formula>
    </cfRule>
    <cfRule type="cellIs" dxfId="12462" priority="47062" operator="greaterThan">
      <formula>0</formula>
    </cfRule>
  </conditionalFormatting>
  <conditionalFormatting sqref="BD9">
    <cfRule type="cellIs" dxfId="12461" priority="47059" operator="equal">
      <formula>0</formula>
    </cfRule>
    <cfRule type="cellIs" dxfId="12460" priority="47060" operator="greaterThan">
      <formula>0</formula>
    </cfRule>
  </conditionalFormatting>
  <conditionalFormatting sqref="BD9">
    <cfRule type="cellIs" dxfId="12459" priority="47057" operator="equal">
      <formula>0</formula>
    </cfRule>
    <cfRule type="cellIs" dxfId="12458" priority="47058" operator="greaterThan">
      <formula>0</formula>
    </cfRule>
  </conditionalFormatting>
  <conditionalFormatting sqref="BD9">
    <cfRule type="cellIs" dxfId="12457" priority="47027" operator="equal">
      <formula>0</formula>
    </cfRule>
    <cfRule type="cellIs" dxfId="12456" priority="47028" operator="greaterThan">
      <formula>0</formula>
    </cfRule>
  </conditionalFormatting>
  <conditionalFormatting sqref="BD9">
    <cfRule type="cellIs" dxfId="12455" priority="46985" operator="equal">
      <formula>0</formula>
    </cfRule>
    <cfRule type="cellIs" dxfId="12454" priority="46986" operator="greaterThan">
      <formula>0</formula>
    </cfRule>
  </conditionalFormatting>
  <conditionalFormatting sqref="BD9">
    <cfRule type="cellIs" dxfId="12453" priority="47011" operator="equal">
      <formula>0</formula>
    </cfRule>
    <cfRule type="cellIs" dxfId="12452" priority="47012" operator="greaterThan">
      <formula>0</formula>
    </cfRule>
  </conditionalFormatting>
  <conditionalFormatting sqref="BD9">
    <cfRule type="cellIs" dxfId="12451" priority="47005" operator="equal">
      <formula>0</formula>
    </cfRule>
    <cfRule type="cellIs" dxfId="12450" priority="47006" operator="greaterThan">
      <formula>0</formula>
    </cfRule>
  </conditionalFormatting>
  <conditionalFormatting sqref="BD9">
    <cfRule type="cellIs" dxfId="12449" priority="46999" operator="equal">
      <formula>0</formula>
    </cfRule>
    <cfRule type="cellIs" dxfId="12448" priority="47000" operator="greaterThan">
      <formula>0</formula>
    </cfRule>
  </conditionalFormatting>
  <conditionalFormatting sqref="BD9">
    <cfRule type="cellIs" dxfId="12447" priority="47001" operator="equal">
      <formula>0</formula>
    </cfRule>
    <cfRule type="cellIs" dxfId="12446" priority="47002" operator="greaterThan">
      <formula>0</formula>
    </cfRule>
  </conditionalFormatting>
  <conditionalFormatting sqref="BD9">
    <cfRule type="cellIs" dxfId="12445" priority="46989" operator="equal">
      <formula>0</formula>
    </cfRule>
    <cfRule type="cellIs" dxfId="12444" priority="46990" operator="greaterThan">
      <formula>0</formula>
    </cfRule>
  </conditionalFormatting>
  <conditionalFormatting sqref="BD9">
    <cfRule type="cellIs" dxfId="12443" priority="46987" operator="equal">
      <formula>0</formula>
    </cfRule>
    <cfRule type="cellIs" dxfId="12442" priority="46988" operator="greaterThan">
      <formula>0</formula>
    </cfRule>
  </conditionalFormatting>
  <conditionalFormatting sqref="BD9">
    <cfRule type="cellIs" dxfId="12441" priority="46983" operator="equal">
      <formula>0</formula>
    </cfRule>
    <cfRule type="cellIs" dxfId="12440" priority="46984" operator="greaterThan">
      <formula>0</formula>
    </cfRule>
  </conditionalFormatting>
  <conditionalFormatting sqref="BD9">
    <cfRule type="cellIs" dxfId="12439" priority="46981" operator="equal">
      <formula>0</formula>
    </cfRule>
    <cfRule type="cellIs" dxfId="12438" priority="46982" operator="greaterThan">
      <formula>0</formula>
    </cfRule>
  </conditionalFormatting>
  <conditionalFormatting sqref="BD9">
    <cfRule type="cellIs" dxfId="12437" priority="46977" operator="equal">
      <formula>0</formula>
    </cfRule>
    <cfRule type="cellIs" dxfId="12436" priority="46978" operator="greaterThan">
      <formula>0</formula>
    </cfRule>
  </conditionalFormatting>
  <conditionalFormatting sqref="BD9">
    <cfRule type="cellIs" dxfId="12435" priority="46979" operator="equal">
      <formula>0</formula>
    </cfRule>
    <cfRule type="cellIs" dxfId="12434" priority="46980" operator="greaterThan">
      <formula>0</formula>
    </cfRule>
  </conditionalFormatting>
  <conditionalFormatting sqref="BD9">
    <cfRule type="cellIs" dxfId="12433" priority="46975" operator="equal">
      <formula>0</formula>
    </cfRule>
    <cfRule type="cellIs" dxfId="12432" priority="46976" operator="greaterThan">
      <formula>0</formula>
    </cfRule>
  </conditionalFormatting>
  <conditionalFormatting sqref="BD9">
    <cfRule type="cellIs" dxfId="12431" priority="46973" operator="equal">
      <formula>0</formula>
    </cfRule>
    <cfRule type="cellIs" dxfId="12430" priority="46974" operator="greaterThan">
      <formula>0</formula>
    </cfRule>
  </conditionalFormatting>
  <conditionalFormatting sqref="BD9">
    <cfRule type="cellIs" dxfId="12429" priority="46971" operator="equal">
      <formula>0</formula>
    </cfRule>
    <cfRule type="cellIs" dxfId="12428" priority="46972" operator="greaterThan">
      <formula>0</formula>
    </cfRule>
  </conditionalFormatting>
  <conditionalFormatting sqref="BD9">
    <cfRule type="cellIs" dxfId="12427" priority="46969" operator="equal">
      <formula>0</formula>
    </cfRule>
    <cfRule type="cellIs" dxfId="12426" priority="46970" operator="greaterThan">
      <formula>0</formula>
    </cfRule>
  </conditionalFormatting>
  <conditionalFormatting sqref="BD9">
    <cfRule type="cellIs" dxfId="12425" priority="46967" operator="equal">
      <formula>0</formula>
    </cfRule>
    <cfRule type="cellIs" dxfId="12424" priority="46968" operator="greaterThan">
      <formula>0</formula>
    </cfRule>
  </conditionalFormatting>
  <conditionalFormatting sqref="BD9">
    <cfRule type="cellIs" dxfId="12423" priority="46965" operator="equal">
      <formula>0</formula>
    </cfRule>
    <cfRule type="cellIs" dxfId="12422" priority="46966" operator="greaterThan">
      <formula>0</formula>
    </cfRule>
  </conditionalFormatting>
  <conditionalFormatting sqref="BD9">
    <cfRule type="cellIs" dxfId="12421" priority="46963" operator="equal">
      <formula>0</formula>
    </cfRule>
    <cfRule type="cellIs" dxfId="12420" priority="46964" operator="greaterThan">
      <formula>0</formula>
    </cfRule>
  </conditionalFormatting>
  <conditionalFormatting sqref="BD8">
    <cfRule type="cellIs" dxfId="12419" priority="46961" operator="equal">
      <formula>0</formula>
    </cfRule>
    <cfRule type="cellIs" dxfId="12418" priority="46962" operator="greaterThan">
      <formula>0</formula>
    </cfRule>
  </conditionalFormatting>
  <conditionalFormatting sqref="BD9">
    <cfRule type="cellIs" dxfId="12417" priority="46947" operator="equal">
      <formula>0</formula>
    </cfRule>
    <cfRule type="cellIs" dxfId="12416" priority="46948" operator="greaterThan">
      <formula>0</formula>
    </cfRule>
  </conditionalFormatting>
  <conditionalFormatting sqref="BD9">
    <cfRule type="cellIs" dxfId="12415" priority="46939" operator="equal">
      <formula>0</formula>
    </cfRule>
    <cfRule type="cellIs" dxfId="12414" priority="46940" operator="greaterThan">
      <formula>0</formula>
    </cfRule>
  </conditionalFormatting>
  <conditionalFormatting sqref="BD9">
    <cfRule type="cellIs" dxfId="12413" priority="46933" operator="equal">
      <formula>0</formula>
    </cfRule>
    <cfRule type="cellIs" dxfId="12412" priority="46934" operator="greaterThan">
      <formula>0</formula>
    </cfRule>
  </conditionalFormatting>
  <conditionalFormatting sqref="BD9">
    <cfRule type="cellIs" dxfId="12411" priority="46935" operator="equal">
      <formula>0</formula>
    </cfRule>
    <cfRule type="cellIs" dxfId="12410" priority="46936" operator="greaterThan">
      <formula>0</formula>
    </cfRule>
  </conditionalFormatting>
  <conditionalFormatting sqref="BD8">
    <cfRule type="cellIs" dxfId="12409" priority="46931" operator="equal">
      <formula>0</formula>
    </cfRule>
    <cfRule type="cellIs" dxfId="12408" priority="46932" operator="greaterThan">
      <formula>0</formula>
    </cfRule>
  </conditionalFormatting>
  <conditionalFormatting sqref="BD8">
    <cfRule type="cellIs" dxfId="12407" priority="46889" operator="equal">
      <formula>0</formula>
    </cfRule>
    <cfRule type="cellIs" dxfId="12406" priority="46890" operator="greaterThan">
      <formula>0</formula>
    </cfRule>
  </conditionalFormatting>
  <conditionalFormatting sqref="BD9">
    <cfRule type="cellIs" dxfId="12405" priority="46921" operator="equal">
      <formula>0</formula>
    </cfRule>
    <cfRule type="cellIs" dxfId="12404" priority="46922" operator="greaterThan">
      <formula>0</formula>
    </cfRule>
  </conditionalFormatting>
  <conditionalFormatting sqref="BD9">
    <cfRule type="cellIs" dxfId="12403" priority="46917" operator="equal">
      <formula>0</formula>
    </cfRule>
    <cfRule type="cellIs" dxfId="12402" priority="46918" operator="greaterThan">
      <formula>0</formula>
    </cfRule>
  </conditionalFormatting>
  <conditionalFormatting sqref="BD9">
    <cfRule type="cellIs" dxfId="12401" priority="46919" operator="equal">
      <formula>0</formula>
    </cfRule>
    <cfRule type="cellIs" dxfId="12400" priority="46920" operator="greaterThan">
      <formula>0</formula>
    </cfRule>
  </conditionalFormatting>
  <conditionalFormatting sqref="BD8">
    <cfRule type="cellIs" dxfId="12399" priority="46915" operator="equal">
      <formula>0</formula>
    </cfRule>
    <cfRule type="cellIs" dxfId="12398" priority="46916" operator="greaterThan">
      <formula>0</formula>
    </cfRule>
  </conditionalFormatting>
  <conditionalFormatting sqref="BD9">
    <cfRule type="cellIs" dxfId="12397" priority="46913" operator="equal">
      <formula>0</formula>
    </cfRule>
    <cfRule type="cellIs" dxfId="12396" priority="46914" operator="greaterThan">
      <formula>0</formula>
    </cfRule>
  </conditionalFormatting>
  <conditionalFormatting sqref="BD9">
    <cfRule type="cellIs" dxfId="12395" priority="46911" operator="equal">
      <formula>0</formula>
    </cfRule>
    <cfRule type="cellIs" dxfId="12394" priority="46912" operator="greaterThan">
      <formula>0</formula>
    </cfRule>
  </conditionalFormatting>
  <conditionalFormatting sqref="BD8">
    <cfRule type="cellIs" dxfId="12393" priority="46909" operator="equal">
      <formula>0</formula>
    </cfRule>
    <cfRule type="cellIs" dxfId="12392" priority="46910" operator="greaterThan">
      <formula>0</formula>
    </cfRule>
  </conditionalFormatting>
  <conditionalFormatting sqref="BD8">
    <cfRule type="cellIs" dxfId="12391" priority="46903" operator="equal">
      <formula>0</formula>
    </cfRule>
    <cfRule type="cellIs" dxfId="12390" priority="46904" operator="greaterThan">
      <formula>0</formula>
    </cfRule>
  </conditionalFormatting>
  <conditionalFormatting sqref="BD9">
    <cfRule type="cellIs" dxfId="12389" priority="46907" operator="equal">
      <formula>0</formula>
    </cfRule>
    <cfRule type="cellIs" dxfId="12388" priority="46908" operator="greaterThan">
      <formula>0</formula>
    </cfRule>
  </conditionalFormatting>
  <conditionalFormatting sqref="BD8">
    <cfRule type="cellIs" dxfId="12387" priority="46905" operator="equal">
      <formula>0</formula>
    </cfRule>
    <cfRule type="cellIs" dxfId="12386" priority="46906" operator="greaterThan">
      <formula>0</formula>
    </cfRule>
  </conditionalFormatting>
  <conditionalFormatting sqref="BD9">
    <cfRule type="cellIs" dxfId="12385" priority="46901" operator="equal">
      <formula>0</formula>
    </cfRule>
    <cfRule type="cellIs" dxfId="12384" priority="46902" operator="greaterThan">
      <formula>0</formula>
    </cfRule>
  </conditionalFormatting>
  <conditionalFormatting sqref="BD9">
    <cfRule type="cellIs" dxfId="12383" priority="46899" operator="equal">
      <formula>0</formula>
    </cfRule>
    <cfRule type="cellIs" dxfId="12382" priority="46900" operator="greaterThan">
      <formula>0</formula>
    </cfRule>
  </conditionalFormatting>
  <conditionalFormatting sqref="BD9">
    <cfRule type="cellIs" dxfId="12381" priority="46897" operator="equal">
      <formula>0</formula>
    </cfRule>
    <cfRule type="cellIs" dxfId="12380" priority="46898" operator="greaterThan">
      <formula>0</formula>
    </cfRule>
  </conditionalFormatting>
  <conditionalFormatting sqref="BD9">
    <cfRule type="cellIs" dxfId="12379" priority="46895" operator="equal">
      <formula>0</formula>
    </cfRule>
    <cfRule type="cellIs" dxfId="12378" priority="46896" operator="greaterThan">
      <formula>0</formula>
    </cfRule>
  </conditionalFormatting>
  <conditionalFormatting sqref="BD8">
    <cfRule type="cellIs" dxfId="12377" priority="46893" operator="equal">
      <formula>0</formula>
    </cfRule>
    <cfRule type="cellIs" dxfId="12376" priority="46894" operator="greaterThan">
      <formula>0</formula>
    </cfRule>
  </conditionalFormatting>
  <conditionalFormatting sqref="BD8">
    <cfRule type="cellIs" dxfId="12375" priority="46891" operator="equal">
      <formula>0</formula>
    </cfRule>
    <cfRule type="cellIs" dxfId="12374" priority="46892" operator="greaterThan">
      <formula>0</formula>
    </cfRule>
  </conditionalFormatting>
  <conditionalFormatting sqref="BD8">
    <cfRule type="cellIs" dxfId="12373" priority="46887" operator="equal">
      <formula>0</formula>
    </cfRule>
    <cfRule type="cellIs" dxfId="12372" priority="46888" operator="greaterThan">
      <formula>0</formula>
    </cfRule>
  </conditionalFormatting>
  <conditionalFormatting sqref="BD8">
    <cfRule type="cellIs" dxfId="12371" priority="46885" operator="equal">
      <formula>0</formula>
    </cfRule>
    <cfRule type="cellIs" dxfId="12370" priority="46886" operator="greaterThan">
      <formula>0</formula>
    </cfRule>
  </conditionalFormatting>
  <conditionalFormatting sqref="BD8">
    <cfRule type="cellIs" dxfId="12369" priority="46881" operator="equal">
      <formula>0</formula>
    </cfRule>
    <cfRule type="cellIs" dxfId="12368" priority="46882" operator="greaterThan">
      <formula>0</formula>
    </cfRule>
  </conditionalFormatting>
  <conditionalFormatting sqref="BD8">
    <cfRule type="cellIs" dxfId="12367" priority="46883" operator="equal">
      <formula>0</formula>
    </cfRule>
    <cfRule type="cellIs" dxfId="12366" priority="46884" operator="greaterThan">
      <formula>0</formula>
    </cfRule>
  </conditionalFormatting>
  <conditionalFormatting sqref="BD8">
    <cfRule type="cellIs" dxfId="12365" priority="46879" operator="equal">
      <formula>0</formula>
    </cfRule>
    <cfRule type="cellIs" dxfId="12364" priority="46880" operator="greaterThan">
      <formula>0</formula>
    </cfRule>
  </conditionalFormatting>
  <conditionalFormatting sqref="BD8">
    <cfRule type="cellIs" dxfId="12363" priority="46875" operator="equal">
      <formula>0</formula>
    </cfRule>
    <cfRule type="cellIs" dxfId="12362" priority="46876" operator="greaterThan">
      <formula>0</formula>
    </cfRule>
  </conditionalFormatting>
  <conditionalFormatting sqref="BD8">
    <cfRule type="cellIs" dxfId="12361" priority="46873" operator="equal">
      <formula>0</formula>
    </cfRule>
    <cfRule type="cellIs" dxfId="12360" priority="46874" operator="greaterThan">
      <formula>0</formula>
    </cfRule>
  </conditionalFormatting>
  <conditionalFormatting sqref="BD8">
    <cfRule type="cellIs" dxfId="12359" priority="46871" operator="equal">
      <formula>0</formula>
    </cfRule>
    <cfRule type="cellIs" dxfId="12358" priority="46872" operator="greaterThan">
      <formula>0</formula>
    </cfRule>
  </conditionalFormatting>
  <conditionalFormatting sqref="BD8">
    <cfRule type="cellIs" dxfId="12357" priority="46869" operator="equal">
      <formula>0</formula>
    </cfRule>
    <cfRule type="cellIs" dxfId="12356" priority="46870" operator="greaterThan">
      <formula>0</formula>
    </cfRule>
  </conditionalFormatting>
  <conditionalFormatting sqref="BD8">
    <cfRule type="cellIs" dxfId="12355" priority="46867" operator="equal">
      <formula>0</formula>
    </cfRule>
    <cfRule type="cellIs" dxfId="12354" priority="46868" operator="greaterThan">
      <formula>0</formula>
    </cfRule>
  </conditionalFormatting>
  <conditionalFormatting sqref="BD9">
    <cfRule type="cellIs" dxfId="12353" priority="42549" operator="equal">
      <formula>0</formula>
    </cfRule>
    <cfRule type="cellIs" dxfId="12352" priority="42550" operator="greaterThan">
      <formula>0</formula>
    </cfRule>
  </conditionalFormatting>
  <conditionalFormatting sqref="X7">
    <cfRule type="cellIs" dxfId="12351" priority="42617" operator="equal">
      <formula>0</formula>
    </cfRule>
    <cfRule type="cellIs" dxfId="12350" priority="42618" operator="greaterThan">
      <formula>0</formula>
    </cfRule>
  </conditionalFormatting>
  <conditionalFormatting sqref="X8">
    <cfRule type="cellIs" dxfId="12349" priority="42621" operator="equal">
      <formula>0</formula>
    </cfRule>
    <cfRule type="cellIs" dxfId="12348" priority="42622" operator="greaterThan">
      <formula>0</formula>
    </cfRule>
  </conditionalFormatting>
  <conditionalFormatting sqref="X7">
    <cfRule type="cellIs" dxfId="12347" priority="42619" operator="equal">
      <formula>0</formula>
    </cfRule>
    <cfRule type="cellIs" dxfId="12346" priority="42620" operator="greaterThan">
      <formula>0</formula>
    </cfRule>
  </conditionalFormatting>
  <conditionalFormatting sqref="X7">
    <cfRule type="cellIs" dxfId="12345" priority="42607" operator="equal">
      <formula>0</formula>
    </cfRule>
    <cfRule type="cellIs" dxfId="12344" priority="42608" operator="greaterThan">
      <formula>0</formula>
    </cfRule>
  </conditionalFormatting>
  <conditionalFormatting sqref="BD9">
    <cfRule type="cellIs" dxfId="12343" priority="42601" operator="equal">
      <formula>0</formula>
    </cfRule>
    <cfRule type="cellIs" dxfId="12342" priority="42602" operator="greaterThan">
      <formula>0</formula>
    </cfRule>
  </conditionalFormatting>
  <conditionalFormatting sqref="AV7">
    <cfRule type="cellIs" dxfId="12341" priority="42603" operator="equal">
      <formula>0</formula>
    </cfRule>
    <cfRule type="cellIs" dxfId="12340" priority="42604" operator="greaterThan">
      <formula>0</formula>
    </cfRule>
  </conditionalFormatting>
  <conditionalFormatting sqref="BD9">
    <cfRule type="cellIs" dxfId="12339" priority="42515" operator="equal">
      <formula>0</formula>
    </cfRule>
    <cfRule type="cellIs" dxfId="12338" priority="42516" operator="greaterThan">
      <formula>0</formula>
    </cfRule>
  </conditionalFormatting>
  <conditionalFormatting sqref="BD9">
    <cfRule type="cellIs" dxfId="12337" priority="42513" operator="equal">
      <formula>0</formula>
    </cfRule>
    <cfRule type="cellIs" dxfId="12336" priority="42514" operator="greaterThan">
      <formula>0</formula>
    </cfRule>
  </conditionalFormatting>
  <conditionalFormatting sqref="BD9">
    <cfRule type="cellIs" dxfId="12335" priority="42507" operator="equal">
      <formula>0</formula>
    </cfRule>
    <cfRule type="cellIs" dxfId="12334" priority="42508" operator="greaterThan">
      <formula>0</formula>
    </cfRule>
  </conditionalFormatting>
  <conditionalFormatting sqref="BD9">
    <cfRule type="cellIs" dxfId="12333" priority="42545" operator="equal">
      <formula>0</formula>
    </cfRule>
    <cfRule type="cellIs" dxfId="12332" priority="42546" operator="greaterThan">
      <formula>0</formula>
    </cfRule>
  </conditionalFormatting>
  <conditionalFormatting sqref="BD9">
    <cfRule type="cellIs" dxfId="12331" priority="42543" operator="equal">
      <formula>0</formula>
    </cfRule>
    <cfRule type="cellIs" dxfId="12330" priority="42544" operator="greaterThan">
      <formula>0</formula>
    </cfRule>
  </conditionalFormatting>
  <conditionalFormatting sqref="BD9">
    <cfRule type="cellIs" dxfId="12329" priority="42531" operator="equal">
      <formula>0</formula>
    </cfRule>
    <cfRule type="cellIs" dxfId="12328" priority="42532" operator="greaterThan">
      <formula>0</formula>
    </cfRule>
  </conditionalFormatting>
  <conditionalFormatting sqref="BD9">
    <cfRule type="cellIs" dxfId="12327" priority="42483" operator="equal">
      <formula>0</formula>
    </cfRule>
    <cfRule type="cellIs" dxfId="12326" priority="42484" operator="greaterThan">
      <formula>0</formula>
    </cfRule>
  </conditionalFormatting>
  <conditionalFormatting sqref="BD9">
    <cfRule type="cellIs" dxfId="12325" priority="42525" operator="equal">
      <formula>0</formula>
    </cfRule>
    <cfRule type="cellIs" dxfId="12324" priority="42526" operator="greaterThan">
      <formula>0</formula>
    </cfRule>
  </conditionalFormatting>
  <conditionalFormatting sqref="BD9">
    <cfRule type="cellIs" dxfId="12323" priority="42523" operator="equal">
      <formula>0</formula>
    </cfRule>
    <cfRule type="cellIs" dxfId="12322" priority="42524" operator="greaterThan">
      <formula>0</formula>
    </cfRule>
  </conditionalFormatting>
  <conditionalFormatting sqref="BD9">
    <cfRule type="cellIs" dxfId="12321" priority="42527" operator="equal">
      <formula>0</formula>
    </cfRule>
    <cfRule type="cellIs" dxfId="12320" priority="42528" operator="greaterThan">
      <formula>0</formula>
    </cfRule>
  </conditionalFormatting>
  <conditionalFormatting sqref="BD9">
    <cfRule type="cellIs" dxfId="12319" priority="42517" operator="equal">
      <formula>0</formula>
    </cfRule>
    <cfRule type="cellIs" dxfId="12318" priority="42518" operator="greaterThan">
      <formula>0</formula>
    </cfRule>
  </conditionalFormatting>
  <conditionalFormatting sqref="BD9">
    <cfRule type="cellIs" dxfId="12317" priority="42509" operator="equal">
      <formula>0</formula>
    </cfRule>
    <cfRule type="cellIs" dxfId="12316" priority="42510" operator="greaterThan">
      <formula>0</formula>
    </cfRule>
  </conditionalFormatting>
  <conditionalFormatting sqref="BD8">
    <cfRule type="cellIs" dxfId="12315" priority="42447" operator="equal">
      <formula>0</formula>
    </cfRule>
    <cfRule type="cellIs" dxfId="12314" priority="42448" operator="greaterThan">
      <formula>0</formula>
    </cfRule>
  </conditionalFormatting>
  <conditionalFormatting sqref="BD9">
    <cfRule type="cellIs" dxfId="12313" priority="42441" operator="equal">
      <formula>0</formula>
    </cfRule>
    <cfRule type="cellIs" dxfId="12312" priority="42442" operator="greaterThan">
      <formula>0</formula>
    </cfRule>
  </conditionalFormatting>
  <conditionalFormatting sqref="BD8">
    <cfRule type="cellIs" dxfId="12311" priority="42475" operator="equal">
      <formula>0</formula>
    </cfRule>
    <cfRule type="cellIs" dxfId="12310" priority="42476" operator="greaterThan">
      <formula>0</formula>
    </cfRule>
  </conditionalFormatting>
  <conditionalFormatting sqref="BD9">
    <cfRule type="cellIs" dxfId="12309" priority="42465" operator="equal">
      <formula>0</formula>
    </cfRule>
    <cfRule type="cellIs" dxfId="12308" priority="42466" operator="greaterThan">
      <formula>0</formula>
    </cfRule>
  </conditionalFormatting>
  <conditionalFormatting sqref="BD9">
    <cfRule type="cellIs" dxfId="12307" priority="42461" operator="equal">
      <formula>0</formula>
    </cfRule>
    <cfRule type="cellIs" dxfId="12306" priority="42462" operator="greaterThan">
      <formula>0</formula>
    </cfRule>
  </conditionalFormatting>
  <conditionalFormatting sqref="BD9">
    <cfRule type="cellIs" dxfId="12305" priority="42457" operator="equal">
      <formula>0</formula>
    </cfRule>
    <cfRule type="cellIs" dxfId="12304" priority="42458" operator="greaterThan">
      <formula>0</formula>
    </cfRule>
  </conditionalFormatting>
  <conditionalFormatting sqref="BD8">
    <cfRule type="cellIs" dxfId="12303" priority="42449" operator="equal">
      <formula>0</formula>
    </cfRule>
    <cfRule type="cellIs" dxfId="12302" priority="42450" operator="greaterThan">
      <formula>0</formula>
    </cfRule>
  </conditionalFormatting>
  <conditionalFormatting sqref="BD9">
    <cfRule type="cellIs" dxfId="12301" priority="42451" operator="equal">
      <formula>0</formula>
    </cfRule>
    <cfRule type="cellIs" dxfId="12300" priority="42452" operator="greaterThan">
      <formula>0</formula>
    </cfRule>
  </conditionalFormatting>
  <conditionalFormatting sqref="BD8">
    <cfRule type="cellIs" dxfId="12299" priority="42437" operator="equal">
      <formula>0</formula>
    </cfRule>
    <cfRule type="cellIs" dxfId="12298" priority="42438" operator="greaterThan">
      <formula>0</formula>
    </cfRule>
  </conditionalFormatting>
  <conditionalFormatting sqref="BD8">
    <cfRule type="cellIs" dxfId="12297" priority="42433" operator="equal">
      <formula>0</formula>
    </cfRule>
    <cfRule type="cellIs" dxfId="12296" priority="42434" operator="greaterThan">
      <formula>0</formula>
    </cfRule>
  </conditionalFormatting>
  <conditionalFormatting sqref="BD9">
    <cfRule type="cellIs" dxfId="12295" priority="42443" operator="equal">
      <formula>0</formula>
    </cfRule>
    <cfRule type="cellIs" dxfId="12294" priority="42444" operator="greaterThan">
      <formula>0</formula>
    </cfRule>
  </conditionalFormatting>
  <conditionalFormatting sqref="P7">
    <cfRule type="cellIs" dxfId="12293" priority="42623" operator="equal">
      <formula>0</formula>
    </cfRule>
    <cfRule type="cellIs" dxfId="12292" priority="42624" operator="greaterThan">
      <formula>0</formula>
    </cfRule>
  </conditionalFormatting>
  <conditionalFormatting sqref="X7">
    <cfRule type="cellIs" dxfId="12291" priority="42613" operator="equal">
      <formula>0</formula>
    </cfRule>
    <cfRule type="cellIs" dxfId="12290" priority="42614" operator="greaterThan">
      <formula>0</formula>
    </cfRule>
  </conditionalFormatting>
  <conditionalFormatting sqref="X7">
    <cfRule type="cellIs" dxfId="12289" priority="42609" operator="equal">
      <formula>0</formula>
    </cfRule>
    <cfRule type="cellIs" dxfId="12288" priority="42610" operator="greaterThan">
      <formula>0</formula>
    </cfRule>
  </conditionalFormatting>
  <conditionalFormatting sqref="BD8">
    <cfRule type="cellIs" dxfId="12287" priority="42429" operator="equal">
      <formula>0</formula>
    </cfRule>
    <cfRule type="cellIs" dxfId="12286" priority="42430" operator="greaterThan">
      <formula>0</formula>
    </cfRule>
  </conditionalFormatting>
  <conditionalFormatting sqref="BD8">
    <cfRule type="cellIs" dxfId="12285" priority="42427" operator="equal">
      <formula>0</formula>
    </cfRule>
    <cfRule type="cellIs" dxfId="12284" priority="42428" operator="greaterThan">
      <formula>0</formula>
    </cfRule>
  </conditionalFormatting>
  <conditionalFormatting sqref="BD8">
    <cfRule type="cellIs" dxfId="12283" priority="42423" operator="equal">
      <formula>0</formula>
    </cfRule>
    <cfRule type="cellIs" dxfId="12282" priority="42424" operator="greaterThan">
      <formula>0</formula>
    </cfRule>
  </conditionalFormatting>
  <conditionalFormatting sqref="X7">
    <cfRule type="cellIs" dxfId="12281" priority="42615" operator="equal">
      <formula>0</formula>
    </cfRule>
    <cfRule type="cellIs" dxfId="12280" priority="42616" operator="greaterThan">
      <formula>0</formula>
    </cfRule>
  </conditionalFormatting>
  <conditionalFormatting sqref="BD8">
    <cfRule type="cellIs" dxfId="12279" priority="42419" operator="equal">
      <formula>0</formula>
    </cfRule>
    <cfRule type="cellIs" dxfId="12278" priority="42420" operator="greaterThan">
      <formula>0</formula>
    </cfRule>
  </conditionalFormatting>
  <conditionalFormatting sqref="X7">
    <cfRule type="cellIs" dxfId="12277" priority="42611" operator="equal">
      <formula>0</formula>
    </cfRule>
    <cfRule type="cellIs" dxfId="12276" priority="42612" operator="greaterThan">
      <formula>0</formula>
    </cfRule>
  </conditionalFormatting>
  <conditionalFormatting sqref="BD8">
    <cfRule type="cellIs" dxfId="12275" priority="42415" operator="equal">
      <formula>0</formula>
    </cfRule>
    <cfRule type="cellIs" dxfId="12274" priority="42416" operator="greaterThan">
      <formula>0</formula>
    </cfRule>
  </conditionalFormatting>
  <conditionalFormatting sqref="BD8">
    <cfRule type="cellIs" dxfId="12273" priority="42411" operator="equal">
      <formula>0</formula>
    </cfRule>
    <cfRule type="cellIs" dxfId="12272" priority="42412" operator="greaterThan">
      <formula>0</formula>
    </cfRule>
  </conditionalFormatting>
  <conditionalFormatting sqref="BD9">
    <cfRule type="cellIs" dxfId="12271" priority="42571" operator="equal">
      <formula>0</formula>
    </cfRule>
    <cfRule type="cellIs" dxfId="12270" priority="42572" operator="greaterThan">
      <formula>0</formula>
    </cfRule>
  </conditionalFormatting>
  <conditionalFormatting sqref="BD9">
    <cfRule type="cellIs" dxfId="12269" priority="42529" operator="equal">
      <formula>0</formula>
    </cfRule>
    <cfRule type="cellIs" dxfId="12268" priority="42530" operator="greaterThan">
      <formula>0</formula>
    </cfRule>
  </conditionalFormatting>
  <conditionalFormatting sqref="BD9">
    <cfRule type="cellIs" dxfId="12267" priority="42555" operator="equal">
      <formula>0</formula>
    </cfRule>
    <cfRule type="cellIs" dxfId="12266" priority="42556" operator="greaterThan">
      <formula>0</formula>
    </cfRule>
  </conditionalFormatting>
  <conditionalFormatting sqref="BD9">
    <cfRule type="cellIs" dxfId="12265" priority="42533" operator="equal">
      <formula>0</formula>
    </cfRule>
    <cfRule type="cellIs" dxfId="12264" priority="42534" operator="greaterThan">
      <formula>0</formula>
    </cfRule>
  </conditionalFormatting>
  <conditionalFormatting sqref="BD9">
    <cfRule type="cellIs" dxfId="12263" priority="42521" operator="equal">
      <formula>0</formula>
    </cfRule>
    <cfRule type="cellIs" dxfId="12262" priority="42522" operator="greaterThan">
      <formula>0</formula>
    </cfRule>
  </conditionalFormatting>
  <conditionalFormatting sqref="BD9">
    <cfRule type="cellIs" dxfId="12261" priority="42519" operator="equal">
      <formula>0</formula>
    </cfRule>
    <cfRule type="cellIs" dxfId="12260" priority="42520" operator="greaterThan">
      <formula>0</formula>
    </cfRule>
  </conditionalFormatting>
  <conditionalFormatting sqref="BD9">
    <cfRule type="cellIs" dxfId="12259" priority="42511" operator="equal">
      <formula>0</formula>
    </cfRule>
    <cfRule type="cellIs" dxfId="12258" priority="42512" operator="greaterThan">
      <formula>0</formula>
    </cfRule>
  </conditionalFormatting>
  <conditionalFormatting sqref="BD8">
    <cfRule type="cellIs" dxfId="12257" priority="42505" operator="equal">
      <formula>0</formula>
    </cfRule>
    <cfRule type="cellIs" dxfId="12256" priority="42506" operator="greaterThan">
      <formula>0</formula>
    </cfRule>
  </conditionalFormatting>
  <conditionalFormatting sqref="BD9">
    <cfRule type="cellIs" dxfId="12255" priority="42491" operator="equal">
      <formula>0</formula>
    </cfRule>
    <cfRule type="cellIs" dxfId="12254" priority="42492" operator="greaterThan">
      <formula>0</formula>
    </cfRule>
  </conditionalFormatting>
  <conditionalFormatting sqref="BD9">
    <cfRule type="cellIs" dxfId="12253" priority="42477" operator="equal">
      <formula>0</formula>
    </cfRule>
    <cfRule type="cellIs" dxfId="12252" priority="42478" operator="greaterThan">
      <formula>0</formula>
    </cfRule>
  </conditionalFormatting>
  <conditionalFormatting sqref="BD9">
    <cfRule type="cellIs" dxfId="12251" priority="42479" operator="equal">
      <formula>0</formula>
    </cfRule>
    <cfRule type="cellIs" dxfId="12250" priority="42480" operator="greaterThan">
      <formula>0</formula>
    </cfRule>
  </conditionalFormatting>
  <conditionalFormatting sqref="BD9">
    <cfRule type="cellIs" dxfId="12249" priority="42463" operator="equal">
      <formula>0</formula>
    </cfRule>
    <cfRule type="cellIs" dxfId="12248" priority="42464" operator="greaterThan">
      <formula>0</formula>
    </cfRule>
  </conditionalFormatting>
  <conditionalFormatting sqref="BD8">
    <cfRule type="cellIs" dxfId="12247" priority="42459" operator="equal">
      <formula>0</formula>
    </cfRule>
    <cfRule type="cellIs" dxfId="12246" priority="42460" operator="greaterThan">
      <formula>0</formula>
    </cfRule>
  </conditionalFormatting>
  <conditionalFormatting sqref="BD9">
    <cfRule type="cellIs" dxfId="12245" priority="42455" operator="equal">
      <formula>0</formula>
    </cfRule>
    <cfRule type="cellIs" dxfId="12244" priority="42456" operator="greaterThan">
      <formula>0</formula>
    </cfRule>
  </conditionalFormatting>
  <conditionalFormatting sqref="BD8">
    <cfRule type="cellIs" dxfId="12243" priority="42453" operator="equal">
      <formula>0</formula>
    </cfRule>
    <cfRule type="cellIs" dxfId="12242" priority="42454" operator="greaterThan">
      <formula>0</formula>
    </cfRule>
  </conditionalFormatting>
  <conditionalFormatting sqref="BD9">
    <cfRule type="cellIs" dxfId="12241" priority="42445" operator="equal">
      <formula>0</formula>
    </cfRule>
    <cfRule type="cellIs" dxfId="12240" priority="42446" operator="greaterThan">
      <formula>0</formula>
    </cfRule>
  </conditionalFormatting>
  <conditionalFormatting sqref="BD9">
    <cfRule type="cellIs" dxfId="12239" priority="42439" operator="equal">
      <formula>0</formula>
    </cfRule>
    <cfRule type="cellIs" dxfId="12238" priority="42440" operator="greaterThan">
      <formula>0</formula>
    </cfRule>
  </conditionalFormatting>
  <conditionalFormatting sqref="BD8">
    <cfRule type="cellIs" dxfId="12237" priority="42435" operator="equal">
      <formula>0</formula>
    </cfRule>
    <cfRule type="cellIs" dxfId="12236" priority="42436" operator="greaterThan">
      <formula>0</formula>
    </cfRule>
  </conditionalFormatting>
  <conditionalFormatting sqref="BD8">
    <cfRule type="cellIs" dxfId="12235" priority="42431" operator="equal">
      <formula>0</formula>
    </cfRule>
    <cfRule type="cellIs" dxfId="12234" priority="42432" operator="greaterThan">
      <formula>0</formula>
    </cfRule>
  </conditionalFormatting>
  <conditionalFormatting sqref="BD8">
    <cfRule type="cellIs" dxfId="12233" priority="42425" operator="equal">
      <formula>0</formula>
    </cfRule>
    <cfRule type="cellIs" dxfId="12232" priority="42426" operator="greaterThan">
      <formula>0</formula>
    </cfRule>
  </conditionalFormatting>
  <conditionalFormatting sqref="BD8">
    <cfRule type="cellIs" dxfId="12231" priority="42421" operator="equal">
      <formula>0</formula>
    </cfRule>
    <cfRule type="cellIs" dxfId="12230" priority="42422" operator="greaterThan">
      <formula>0</formula>
    </cfRule>
  </conditionalFormatting>
  <conditionalFormatting sqref="BD8">
    <cfRule type="cellIs" dxfId="12229" priority="42417" operator="equal">
      <formula>0</formula>
    </cfRule>
    <cfRule type="cellIs" dxfId="12228" priority="42418" operator="greaterThan">
      <formula>0</formula>
    </cfRule>
  </conditionalFormatting>
  <conditionalFormatting sqref="BD8">
    <cfRule type="cellIs" dxfId="12227" priority="42413" operator="equal">
      <formula>0</formula>
    </cfRule>
    <cfRule type="cellIs" dxfId="12226" priority="42414" operator="greaterThan">
      <formula>0</formula>
    </cfRule>
  </conditionalFormatting>
  <conditionalFormatting sqref="BD8">
    <cfRule type="cellIs" dxfId="12225" priority="42409" operator="equal">
      <formula>0</formula>
    </cfRule>
    <cfRule type="cellIs" dxfId="12224" priority="42410" operator="greaterThan">
      <formula>0</formula>
    </cfRule>
  </conditionalFormatting>
  <conditionalFormatting sqref="BD9">
    <cfRule type="cellIs" dxfId="12223" priority="42395" operator="equal">
      <formula>0</formula>
    </cfRule>
    <cfRule type="cellIs" dxfId="12222" priority="42396" operator="greaterThan">
      <formula>0</formula>
    </cfRule>
  </conditionalFormatting>
  <conditionalFormatting sqref="BD9">
    <cfRule type="cellIs" dxfId="12221" priority="42387" operator="equal">
      <formula>0</formula>
    </cfRule>
    <cfRule type="cellIs" dxfId="12220" priority="42388" operator="greaterThan">
      <formula>0</formula>
    </cfRule>
  </conditionalFormatting>
  <conditionalFormatting sqref="BD9">
    <cfRule type="cellIs" dxfId="12219" priority="42381" operator="equal">
      <formula>0</formula>
    </cfRule>
    <cfRule type="cellIs" dxfId="12218" priority="42382" operator="greaterThan">
      <formula>0</formula>
    </cfRule>
  </conditionalFormatting>
  <conditionalFormatting sqref="BD9">
    <cfRule type="cellIs" dxfId="12217" priority="42383" operator="equal">
      <formula>0</formula>
    </cfRule>
    <cfRule type="cellIs" dxfId="12216" priority="42384" operator="greaterThan">
      <formula>0</formula>
    </cfRule>
  </conditionalFormatting>
  <conditionalFormatting sqref="BD8">
    <cfRule type="cellIs" dxfId="12215" priority="42379" operator="equal">
      <formula>0</formula>
    </cfRule>
    <cfRule type="cellIs" dxfId="12214" priority="42380" operator="greaterThan">
      <formula>0</formula>
    </cfRule>
  </conditionalFormatting>
  <conditionalFormatting sqref="BD8">
    <cfRule type="cellIs" dxfId="12213" priority="42337" operator="equal">
      <formula>0</formula>
    </cfRule>
    <cfRule type="cellIs" dxfId="12212" priority="42338" operator="greaterThan">
      <formula>0</formula>
    </cfRule>
  </conditionalFormatting>
  <conditionalFormatting sqref="BD9">
    <cfRule type="cellIs" dxfId="12211" priority="42369" operator="equal">
      <formula>0</formula>
    </cfRule>
    <cfRule type="cellIs" dxfId="12210" priority="42370" operator="greaterThan">
      <formula>0</formula>
    </cfRule>
  </conditionalFormatting>
  <conditionalFormatting sqref="BD9">
    <cfRule type="cellIs" dxfId="12209" priority="42365" operator="equal">
      <formula>0</formula>
    </cfRule>
    <cfRule type="cellIs" dxfId="12208" priority="42366" operator="greaterThan">
      <formula>0</formula>
    </cfRule>
  </conditionalFormatting>
  <conditionalFormatting sqref="BD9">
    <cfRule type="cellIs" dxfId="12207" priority="42367" operator="equal">
      <formula>0</formula>
    </cfRule>
    <cfRule type="cellIs" dxfId="12206" priority="42368" operator="greaterThan">
      <formula>0</formula>
    </cfRule>
  </conditionalFormatting>
  <conditionalFormatting sqref="BD8">
    <cfRule type="cellIs" dxfId="12205" priority="42363" operator="equal">
      <formula>0</formula>
    </cfRule>
    <cfRule type="cellIs" dxfId="12204" priority="42364" operator="greaterThan">
      <formula>0</formula>
    </cfRule>
  </conditionalFormatting>
  <conditionalFormatting sqref="BD9">
    <cfRule type="cellIs" dxfId="12203" priority="42361" operator="equal">
      <formula>0</formula>
    </cfRule>
    <cfRule type="cellIs" dxfId="12202" priority="42362" operator="greaterThan">
      <formula>0</formula>
    </cfRule>
  </conditionalFormatting>
  <conditionalFormatting sqref="BD9">
    <cfRule type="cellIs" dxfId="12201" priority="42359" operator="equal">
      <formula>0</formula>
    </cfRule>
    <cfRule type="cellIs" dxfId="12200" priority="42360" operator="greaterThan">
      <formula>0</formula>
    </cfRule>
  </conditionalFormatting>
  <conditionalFormatting sqref="BD8">
    <cfRule type="cellIs" dxfId="12199" priority="42357" operator="equal">
      <formula>0</formula>
    </cfRule>
    <cfRule type="cellIs" dxfId="12198" priority="42358" operator="greaterThan">
      <formula>0</formula>
    </cfRule>
  </conditionalFormatting>
  <conditionalFormatting sqref="BD8">
    <cfRule type="cellIs" dxfId="12197" priority="42351" operator="equal">
      <formula>0</formula>
    </cfRule>
    <cfRule type="cellIs" dxfId="12196" priority="42352" operator="greaterThan">
      <formula>0</formula>
    </cfRule>
  </conditionalFormatting>
  <conditionalFormatting sqref="BD9">
    <cfRule type="cellIs" dxfId="12195" priority="42355" operator="equal">
      <formula>0</formula>
    </cfRule>
    <cfRule type="cellIs" dxfId="12194" priority="42356" operator="greaterThan">
      <formula>0</formula>
    </cfRule>
  </conditionalFormatting>
  <conditionalFormatting sqref="BD8">
    <cfRule type="cellIs" dxfId="12193" priority="42353" operator="equal">
      <formula>0</formula>
    </cfRule>
    <cfRule type="cellIs" dxfId="12192" priority="42354" operator="greaterThan">
      <formula>0</formula>
    </cfRule>
  </conditionalFormatting>
  <conditionalFormatting sqref="BD9">
    <cfRule type="cellIs" dxfId="12191" priority="42349" operator="equal">
      <formula>0</formula>
    </cfRule>
    <cfRule type="cellIs" dxfId="12190" priority="42350" operator="greaterThan">
      <formula>0</formula>
    </cfRule>
  </conditionalFormatting>
  <conditionalFormatting sqref="BD9">
    <cfRule type="cellIs" dxfId="12189" priority="42347" operator="equal">
      <formula>0</formula>
    </cfRule>
    <cfRule type="cellIs" dxfId="12188" priority="42348" operator="greaterThan">
      <formula>0</formula>
    </cfRule>
  </conditionalFormatting>
  <conditionalFormatting sqref="BD9">
    <cfRule type="cellIs" dxfId="12187" priority="42345" operator="equal">
      <formula>0</formula>
    </cfRule>
    <cfRule type="cellIs" dxfId="12186" priority="42346" operator="greaterThan">
      <formula>0</formula>
    </cfRule>
  </conditionalFormatting>
  <conditionalFormatting sqref="BD9">
    <cfRule type="cellIs" dxfId="12185" priority="42343" operator="equal">
      <formula>0</formula>
    </cfRule>
    <cfRule type="cellIs" dxfId="12184" priority="42344" operator="greaterThan">
      <formula>0</formula>
    </cfRule>
  </conditionalFormatting>
  <conditionalFormatting sqref="BD8">
    <cfRule type="cellIs" dxfId="12183" priority="42341" operator="equal">
      <formula>0</formula>
    </cfRule>
    <cfRule type="cellIs" dxfId="12182" priority="42342" operator="greaterThan">
      <formula>0</formula>
    </cfRule>
  </conditionalFormatting>
  <conditionalFormatting sqref="BD8">
    <cfRule type="cellIs" dxfId="12181" priority="42339" operator="equal">
      <formula>0</formula>
    </cfRule>
    <cfRule type="cellIs" dxfId="12180" priority="42340" operator="greaterThan">
      <formula>0</formula>
    </cfRule>
  </conditionalFormatting>
  <conditionalFormatting sqref="BD8">
    <cfRule type="cellIs" dxfId="12179" priority="42335" operator="equal">
      <formula>0</formula>
    </cfRule>
    <cfRule type="cellIs" dxfId="12178" priority="42336" operator="greaterThan">
      <formula>0</formula>
    </cfRule>
  </conditionalFormatting>
  <conditionalFormatting sqref="BD8">
    <cfRule type="cellIs" dxfId="12177" priority="42333" operator="equal">
      <formula>0</formula>
    </cfRule>
    <cfRule type="cellIs" dxfId="12176" priority="42334" operator="greaterThan">
      <formula>0</formula>
    </cfRule>
  </conditionalFormatting>
  <conditionalFormatting sqref="BD8">
    <cfRule type="cellIs" dxfId="12175" priority="42329" operator="equal">
      <formula>0</formula>
    </cfRule>
    <cfRule type="cellIs" dxfId="12174" priority="42330" operator="greaterThan">
      <formula>0</formula>
    </cfRule>
  </conditionalFormatting>
  <conditionalFormatting sqref="BD8">
    <cfRule type="cellIs" dxfId="12173" priority="42331" operator="equal">
      <formula>0</formula>
    </cfRule>
    <cfRule type="cellIs" dxfId="12172" priority="42332" operator="greaterThan">
      <formula>0</formula>
    </cfRule>
  </conditionalFormatting>
  <conditionalFormatting sqref="BD8">
    <cfRule type="cellIs" dxfId="12171" priority="42327" operator="equal">
      <formula>0</formula>
    </cfRule>
    <cfRule type="cellIs" dxfId="12170" priority="42328" operator="greaterThan">
      <formula>0</formula>
    </cfRule>
  </conditionalFormatting>
  <conditionalFormatting sqref="BD8">
    <cfRule type="cellIs" dxfId="12169" priority="42325" operator="equal">
      <formula>0</formula>
    </cfRule>
    <cfRule type="cellIs" dxfId="12168" priority="42326" operator="greaterThan">
      <formula>0</formula>
    </cfRule>
  </conditionalFormatting>
  <conditionalFormatting sqref="BD8">
    <cfRule type="cellIs" dxfId="12167" priority="42323" operator="equal">
      <formula>0</formula>
    </cfRule>
    <cfRule type="cellIs" dxfId="12166" priority="42324" operator="greaterThan">
      <formula>0</formula>
    </cfRule>
  </conditionalFormatting>
  <conditionalFormatting sqref="BD8">
    <cfRule type="cellIs" dxfId="12165" priority="42321" operator="equal">
      <formula>0</formula>
    </cfRule>
    <cfRule type="cellIs" dxfId="12164" priority="42322" operator="greaterThan">
      <formula>0</formula>
    </cfRule>
  </conditionalFormatting>
  <conditionalFormatting sqref="BD8">
    <cfRule type="cellIs" dxfId="12163" priority="42319" operator="equal">
      <formula>0</formula>
    </cfRule>
    <cfRule type="cellIs" dxfId="12162" priority="42320" operator="greaterThan">
      <formula>0</formula>
    </cfRule>
  </conditionalFormatting>
  <conditionalFormatting sqref="BD8">
    <cfRule type="cellIs" dxfId="12161" priority="42317" operator="equal">
      <formula>0</formula>
    </cfRule>
    <cfRule type="cellIs" dxfId="12160" priority="42318" operator="greaterThan">
      <formula>0</formula>
    </cfRule>
  </conditionalFormatting>
  <conditionalFormatting sqref="BD8">
    <cfRule type="cellIs" dxfId="12159" priority="42315" operator="equal">
      <formula>0</formula>
    </cfRule>
    <cfRule type="cellIs" dxfId="12158" priority="42316" operator="greaterThan">
      <formula>0</formula>
    </cfRule>
  </conditionalFormatting>
  <conditionalFormatting sqref="BD7">
    <cfRule type="cellIs" dxfId="12157" priority="42313" operator="equal">
      <formula>0</formula>
    </cfRule>
    <cfRule type="cellIs" dxfId="12156" priority="42314" operator="greaterThan">
      <formula>0</formula>
    </cfRule>
  </conditionalFormatting>
  <conditionalFormatting sqref="BD9">
    <cfRule type="cellIs" dxfId="12155" priority="42307" operator="equal">
      <formula>0</formula>
    </cfRule>
    <cfRule type="cellIs" dxfId="12154" priority="42308" operator="greaterThan">
      <formula>0</formula>
    </cfRule>
  </conditionalFormatting>
  <conditionalFormatting sqref="BD9">
    <cfRule type="cellIs" dxfId="12153" priority="42301" operator="equal">
      <formula>0</formula>
    </cfRule>
    <cfRule type="cellIs" dxfId="12152" priority="42302" operator="greaterThan">
      <formula>0</formula>
    </cfRule>
  </conditionalFormatting>
  <conditionalFormatting sqref="BD9">
    <cfRule type="cellIs" dxfId="12151" priority="42303" operator="equal">
      <formula>0</formula>
    </cfRule>
    <cfRule type="cellIs" dxfId="12150" priority="42304" operator="greaterThan">
      <formula>0</formula>
    </cfRule>
  </conditionalFormatting>
  <conditionalFormatting sqref="BD8">
    <cfRule type="cellIs" dxfId="12149" priority="42299" operator="equal">
      <formula>0</formula>
    </cfRule>
    <cfRule type="cellIs" dxfId="12148" priority="42300" operator="greaterThan">
      <formula>0</formula>
    </cfRule>
  </conditionalFormatting>
  <conditionalFormatting sqref="BD9">
    <cfRule type="cellIs" dxfId="12147" priority="42295" operator="equal">
      <formula>0</formula>
    </cfRule>
    <cfRule type="cellIs" dxfId="12146" priority="42296" operator="greaterThan">
      <formula>0</formula>
    </cfRule>
  </conditionalFormatting>
  <conditionalFormatting sqref="BD9">
    <cfRule type="cellIs" dxfId="12145" priority="42293" operator="equal">
      <formula>0</formula>
    </cfRule>
    <cfRule type="cellIs" dxfId="12144" priority="42294" operator="greaterThan">
      <formula>0</formula>
    </cfRule>
  </conditionalFormatting>
  <conditionalFormatting sqref="BD8">
    <cfRule type="cellIs" dxfId="12143" priority="42291" operator="equal">
      <formula>0</formula>
    </cfRule>
    <cfRule type="cellIs" dxfId="12142" priority="42292" operator="greaterThan">
      <formula>0</formula>
    </cfRule>
  </conditionalFormatting>
  <conditionalFormatting sqref="BD8">
    <cfRule type="cellIs" dxfId="12141" priority="42285" operator="equal">
      <formula>0</formula>
    </cfRule>
    <cfRule type="cellIs" dxfId="12140" priority="42286" operator="greaterThan">
      <formula>0</formula>
    </cfRule>
  </conditionalFormatting>
  <conditionalFormatting sqref="BD9">
    <cfRule type="cellIs" dxfId="12139" priority="42289" operator="equal">
      <formula>0</formula>
    </cfRule>
    <cfRule type="cellIs" dxfId="12138" priority="42290" operator="greaterThan">
      <formula>0</formula>
    </cfRule>
  </conditionalFormatting>
  <conditionalFormatting sqref="BD8">
    <cfRule type="cellIs" dxfId="12137" priority="42287" operator="equal">
      <formula>0</formula>
    </cfRule>
    <cfRule type="cellIs" dxfId="12136" priority="42288" operator="greaterThan">
      <formula>0</formula>
    </cfRule>
  </conditionalFormatting>
  <conditionalFormatting sqref="BD7">
    <cfRule type="cellIs" dxfId="12135" priority="42283" operator="equal">
      <formula>0</formula>
    </cfRule>
    <cfRule type="cellIs" dxfId="12134" priority="42284" operator="greaterThan">
      <formula>0</formula>
    </cfRule>
  </conditionalFormatting>
  <conditionalFormatting sqref="BD7">
    <cfRule type="cellIs" dxfId="12133" priority="42241" operator="equal">
      <formula>0</formula>
    </cfRule>
    <cfRule type="cellIs" dxfId="12132" priority="42242" operator="greaterThan">
      <formula>0</formula>
    </cfRule>
  </conditionalFormatting>
  <conditionalFormatting sqref="BD9">
    <cfRule type="cellIs" dxfId="12131" priority="42281" operator="equal">
      <formula>0</formula>
    </cfRule>
    <cfRule type="cellIs" dxfId="12130" priority="42282" operator="greaterThan">
      <formula>0</formula>
    </cfRule>
  </conditionalFormatting>
  <conditionalFormatting sqref="BD9">
    <cfRule type="cellIs" dxfId="12129" priority="42279" operator="equal">
      <formula>0</formula>
    </cfRule>
    <cfRule type="cellIs" dxfId="12128" priority="42280" operator="greaterThan">
      <formula>0</formula>
    </cfRule>
  </conditionalFormatting>
  <conditionalFormatting sqref="BD9">
    <cfRule type="cellIs" dxfId="12127" priority="42277" operator="equal">
      <formula>0</formula>
    </cfRule>
    <cfRule type="cellIs" dxfId="12126" priority="42278" operator="greaterThan">
      <formula>0</formula>
    </cfRule>
  </conditionalFormatting>
  <conditionalFormatting sqref="BD9">
    <cfRule type="cellIs" dxfId="12125" priority="42275" operator="equal">
      <formula>0</formula>
    </cfRule>
    <cfRule type="cellIs" dxfId="12124" priority="42276" operator="greaterThan">
      <formula>0</formula>
    </cfRule>
  </conditionalFormatting>
  <conditionalFormatting sqref="BD8">
    <cfRule type="cellIs" dxfId="12123" priority="42273" operator="equal">
      <formula>0</formula>
    </cfRule>
    <cfRule type="cellIs" dxfId="12122" priority="42274" operator="greaterThan">
      <formula>0</formula>
    </cfRule>
  </conditionalFormatting>
  <conditionalFormatting sqref="BD8">
    <cfRule type="cellIs" dxfId="12121" priority="42269" operator="equal">
      <formula>0</formula>
    </cfRule>
    <cfRule type="cellIs" dxfId="12120" priority="42270" operator="greaterThan">
      <formula>0</formula>
    </cfRule>
  </conditionalFormatting>
  <conditionalFormatting sqref="BD8">
    <cfRule type="cellIs" dxfId="12119" priority="42271" operator="equal">
      <formula>0</formula>
    </cfRule>
    <cfRule type="cellIs" dxfId="12118" priority="42272" operator="greaterThan">
      <formula>0</formula>
    </cfRule>
  </conditionalFormatting>
  <conditionalFormatting sqref="BD7">
    <cfRule type="cellIs" dxfId="12117" priority="42267" operator="equal">
      <formula>0</formula>
    </cfRule>
    <cfRule type="cellIs" dxfId="12116" priority="42268" operator="greaterThan">
      <formula>0</formula>
    </cfRule>
  </conditionalFormatting>
  <conditionalFormatting sqref="BD8">
    <cfRule type="cellIs" dxfId="12115" priority="42265" operator="equal">
      <formula>0</formula>
    </cfRule>
    <cfRule type="cellIs" dxfId="12114" priority="42266" operator="greaterThan">
      <formula>0</formula>
    </cfRule>
  </conditionalFormatting>
  <conditionalFormatting sqref="BD8">
    <cfRule type="cellIs" dxfId="12113" priority="42263" operator="equal">
      <formula>0</formula>
    </cfRule>
    <cfRule type="cellIs" dxfId="12112" priority="42264" operator="greaterThan">
      <formula>0</formula>
    </cfRule>
  </conditionalFormatting>
  <conditionalFormatting sqref="BD7">
    <cfRule type="cellIs" dxfId="12111" priority="42261" operator="equal">
      <formula>0</formula>
    </cfRule>
    <cfRule type="cellIs" dxfId="12110" priority="42262" operator="greaterThan">
      <formula>0</formula>
    </cfRule>
  </conditionalFormatting>
  <conditionalFormatting sqref="BD7">
    <cfRule type="cellIs" dxfId="12109" priority="42255" operator="equal">
      <formula>0</formula>
    </cfRule>
    <cfRule type="cellIs" dxfId="12108" priority="42256" operator="greaterThan">
      <formula>0</formula>
    </cfRule>
  </conditionalFormatting>
  <conditionalFormatting sqref="BD8">
    <cfRule type="cellIs" dxfId="12107" priority="42259" operator="equal">
      <formula>0</formula>
    </cfRule>
    <cfRule type="cellIs" dxfId="12106" priority="42260" operator="greaterThan">
      <formula>0</formula>
    </cfRule>
  </conditionalFormatting>
  <conditionalFormatting sqref="BD7">
    <cfRule type="cellIs" dxfId="12105" priority="42257" operator="equal">
      <formula>0</formula>
    </cfRule>
    <cfRule type="cellIs" dxfId="12104" priority="42258" operator="greaterThan">
      <formula>0</formula>
    </cfRule>
  </conditionalFormatting>
  <conditionalFormatting sqref="BD8">
    <cfRule type="cellIs" dxfId="12103" priority="42253" operator="equal">
      <formula>0</formula>
    </cfRule>
    <cfRule type="cellIs" dxfId="12102" priority="42254" operator="greaterThan">
      <formula>0</formula>
    </cfRule>
  </conditionalFormatting>
  <conditionalFormatting sqref="BD8">
    <cfRule type="cellIs" dxfId="12101" priority="42251" operator="equal">
      <formula>0</formula>
    </cfRule>
    <cfRule type="cellIs" dxfId="12100" priority="42252" operator="greaterThan">
      <formula>0</formula>
    </cfRule>
  </conditionalFormatting>
  <conditionalFormatting sqref="BD8">
    <cfRule type="cellIs" dxfId="12099" priority="42249" operator="equal">
      <formula>0</formula>
    </cfRule>
    <cfRule type="cellIs" dxfId="12098" priority="42250" operator="greaterThan">
      <formula>0</formula>
    </cfRule>
  </conditionalFormatting>
  <conditionalFormatting sqref="BD8">
    <cfRule type="cellIs" dxfId="12097" priority="42247" operator="equal">
      <formula>0</formula>
    </cfRule>
    <cfRule type="cellIs" dxfId="12096" priority="42248" operator="greaterThan">
      <formula>0</formula>
    </cfRule>
  </conditionalFormatting>
  <conditionalFormatting sqref="BD7">
    <cfRule type="cellIs" dxfId="12095" priority="42245" operator="equal">
      <formula>0</formula>
    </cfRule>
    <cfRule type="cellIs" dxfId="12094" priority="42246" operator="greaterThan">
      <formula>0</formula>
    </cfRule>
  </conditionalFormatting>
  <conditionalFormatting sqref="BD7">
    <cfRule type="cellIs" dxfId="12093" priority="42243" operator="equal">
      <formula>0</formula>
    </cfRule>
    <cfRule type="cellIs" dxfId="12092" priority="42244" operator="greaterThan">
      <formula>0</formula>
    </cfRule>
  </conditionalFormatting>
  <conditionalFormatting sqref="BD7">
    <cfRule type="cellIs" dxfId="12091" priority="42239" operator="equal">
      <formula>0</formula>
    </cfRule>
    <cfRule type="cellIs" dxfId="12090" priority="42240" operator="greaterThan">
      <formula>0</formula>
    </cfRule>
  </conditionalFormatting>
  <conditionalFormatting sqref="BD7">
    <cfRule type="cellIs" dxfId="12089" priority="42237" operator="equal">
      <formula>0</formula>
    </cfRule>
    <cfRule type="cellIs" dxfId="12088" priority="42238" operator="greaterThan">
      <formula>0</formula>
    </cfRule>
  </conditionalFormatting>
  <conditionalFormatting sqref="BD7">
    <cfRule type="cellIs" dxfId="12087" priority="42233" operator="equal">
      <formula>0</formula>
    </cfRule>
    <cfRule type="cellIs" dxfId="12086" priority="42234" operator="greaterThan">
      <formula>0</formula>
    </cfRule>
  </conditionalFormatting>
  <conditionalFormatting sqref="BD7">
    <cfRule type="cellIs" dxfId="12085" priority="42235" operator="equal">
      <formula>0</formula>
    </cfRule>
    <cfRule type="cellIs" dxfId="12084" priority="42236" operator="greaterThan">
      <formula>0</formula>
    </cfRule>
  </conditionalFormatting>
  <conditionalFormatting sqref="BD7">
    <cfRule type="cellIs" dxfId="12083" priority="42231" operator="equal">
      <formula>0</formula>
    </cfRule>
    <cfRule type="cellIs" dxfId="12082" priority="42232" operator="greaterThan">
      <formula>0</formula>
    </cfRule>
  </conditionalFormatting>
  <conditionalFormatting sqref="BD7">
    <cfRule type="cellIs" dxfId="12081" priority="42229" operator="equal">
      <formula>0</formula>
    </cfRule>
    <cfRule type="cellIs" dxfId="12080" priority="42230" operator="greaterThan">
      <formula>0</formula>
    </cfRule>
  </conditionalFormatting>
  <conditionalFormatting sqref="BD7">
    <cfRule type="cellIs" dxfId="12079" priority="42227" operator="equal">
      <formula>0</formula>
    </cfRule>
    <cfRule type="cellIs" dxfId="12078" priority="42228" operator="greaterThan">
      <formula>0</formula>
    </cfRule>
  </conditionalFormatting>
  <conditionalFormatting sqref="BD7">
    <cfRule type="cellIs" dxfId="12077" priority="42225" operator="equal">
      <formula>0</formula>
    </cfRule>
    <cfRule type="cellIs" dxfId="12076" priority="42226" operator="greaterThan">
      <formula>0</formula>
    </cfRule>
  </conditionalFormatting>
  <conditionalFormatting sqref="BD7">
    <cfRule type="cellIs" dxfId="12075" priority="42223" operator="equal">
      <formula>0</formula>
    </cfRule>
    <cfRule type="cellIs" dxfId="12074" priority="42224" operator="greaterThan">
      <formula>0</formula>
    </cfRule>
  </conditionalFormatting>
  <conditionalFormatting sqref="BD7">
    <cfRule type="cellIs" dxfId="12073" priority="42221" operator="equal">
      <formula>0</formula>
    </cfRule>
    <cfRule type="cellIs" dxfId="12072" priority="42222" operator="greaterThan">
      <formula>0</formula>
    </cfRule>
  </conditionalFormatting>
  <conditionalFormatting sqref="BD7">
    <cfRule type="cellIs" dxfId="12071" priority="42219" operator="equal">
      <formula>0</formula>
    </cfRule>
    <cfRule type="cellIs" dxfId="12070" priority="42220" operator="greaterThan">
      <formula>0</formula>
    </cfRule>
  </conditionalFormatting>
  <conditionalFormatting sqref="BD8">
    <cfRule type="cellIs" dxfId="12069" priority="42217" operator="equal">
      <formula>0</formula>
    </cfRule>
    <cfRule type="cellIs" dxfId="12068" priority="42218" operator="greaterThan">
      <formula>0</formula>
    </cfRule>
  </conditionalFormatting>
  <conditionalFormatting sqref="BD9">
    <cfRule type="cellIs" dxfId="12067" priority="42203" operator="equal">
      <formula>0</formula>
    </cfRule>
    <cfRule type="cellIs" dxfId="12066" priority="42204" operator="greaterThan">
      <formula>0</formula>
    </cfRule>
  </conditionalFormatting>
  <conditionalFormatting sqref="BD9">
    <cfRule type="cellIs" dxfId="12065" priority="42195" operator="equal">
      <formula>0</formula>
    </cfRule>
    <cfRule type="cellIs" dxfId="12064" priority="42196" operator="greaterThan">
      <formula>0</formula>
    </cfRule>
  </conditionalFormatting>
  <conditionalFormatting sqref="BD9">
    <cfRule type="cellIs" dxfId="12063" priority="42189" operator="equal">
      <formula>0</formula>
    </cfRule>
    <cfRule type="cellIs" dxfId="12062" priority="42190" operator="greaterThan">
      <formula>0</formula>
    </cfRule>
  </conditionalFormatting>
  <conditionalFormatting sqref="BD9">
    <cfRule type="cellIs" dxfId="12061" priority="42191" operator="equal">
      <formula>0</formula>
    </cfRule>
    <cfRule type="cellIs" dxfId="12060" priority="42192" operator="greaterThan">
      <formula>0</formula>
    </cfRule>
  </conditionalFormatting>
  <conditionalFormatting sqref="BD8">
    <cfRule type="cellIs" dxfId="12059" priority="42187" operator="equal">
      <formula>0</formula>
    </cfRule>
    <cfRule type="cellIs" dxfId="12058" priority="42188" operator="greaterThan">
      <formula>0</formula>
    </cfRule>
  </conditionalFormatting>
  <conditionalFormatting sqref="BD8">
    <cfRule type="cellIs" dxfId="12057" priority="42145" operator="equal">
      <formula>0</formula>
    </cfRule>
    <cfRule type="cellIs" dxfId="12056" priority="42146" operator="greaterThan">
      <formula>0</formula>
    </cfRule>
  </conditionalFormatting>
  <conditionalFormatting sqref="BD9">
    <cfRule type="cellIs" dxfId="12055" priority="42177" operator="equal">
      <formula>0</formula>
    </cfRule>
    <cfRule type="cellIs" dxfId="12054" priority="42178" operator="greaterThan">
      <formula>0</formula>
    </cfRule>
  </conditionalFormatting>
  <conditionalFormatting sqref="BD9">
    <cfRule type="cellIs" dxfId="12053" priority="42173" operator="equal">
      <formula>0</formula>
    </cfRule>
    <cfRule type="cellIs" dxfId="12052" priority="42174" operator="greaterThan">
      <formula>0</formula>
    </cfRule>
  </conditionalFormatting>
  <conditionalFormatting sqref="BD9">
    <cfRule type="cellIs" dxfId="12051" priority="42175" operator="equal">
      <formula>0</formula>
    </cfRule>
    <cfRule type="cellIs" dxfId="12050" priority="42176" operator="greaterThan">
      <formula>0</formula>
    </cfRule>
  </conditionalFormatting>
  <conditionalFormatting sqref="BD8">
    <cfRule type="cellIs" dxfId="12049" priority="42171" operator="equal">
      <formula>0</formula>
    </cfRule>
    <cfRule type="cellIs" dxfId="12048" priority="42172" operator="greaterThan">
      <formula>0</formula>
    </cfRule>
  </conditionalFormatting>
  <conditionalFormatting sqref="BD9">
    <cfRule type="cellIs" dxfId="12047" priority="42169" operator="equal">
      <formula>0</formula>
    </cfRule>
    <cfRule type="cellIs" dxfId="12046" priority="42170" operator="greaterThan">
      <formula>0</formula>
    </cfRule>
  </conditionalFormatting>
  <conditionalFormatting sqref="BD9">
    <cfRule type="cellIs" dxfId="12045" priority="42167" operator="equal">
      <formula>0</formula>
    </cfRule>
    <cfRule type="cellIs" dxfId="12044" priority="42168" operator="greaterThan">
      <formula>0</formula>
    </cfRule>
  </conditionalFormatting>
  <conditionalFormatting sqref="BD8">
    <cfRule type="cellIs" dxfId="12043" priority="42165" operator="equal">
      <formula>0</formula>
    </cfRule>
    <cfRule type="cellIs" dxfId="12042" priority="42166" operator="greaterThan">
      <formula>0</formula>
    </cfRule>
  </conditionalFormatting>
  <conditionalFormatting sqref="BD8">
    <cfRule type="cellIs" dxfId="12041" priority="42159" operator="equal">
      <formula>0</formula>
    </cfRule>
    <cfRule type="cellIs" dxfId="12040" priority="42160" operator="greaterThan">
      <formula>0</formula>
    </cfRule>
  </conditionalFormatting>
  <conditionalFormatting sqref="BD9">
    <cfRule type="cellIs" dxfId="12039" priority="42163" operator="equal">
      <formula>0</formula>
    </cfRule>
    <cfRule type="cellIs" dxfId="12038" priority="42164" operator="greaterThan">
      <formula>0</formula>
    </cfRule>
  </conditionalFormatting>
  <conditionalFormatting sqref="BD8">
    <cfRule type="cellIs" dxfId="12037" priority="42161" operator="equal">
      <formula>0</formula>
    </cfRule>
    <cfRule type="cellIs" dxfId="12036" priority="42162" operator="greaterThan">
      <formula>0</formula>
    </cfRule>
  </conditionalFormatting>
  <conditionalFormatting sqref="BD9">
    <cfRule type="cellIs" dxfId="12035" priority="42157" operator="equal">
      <formula>0</formula>
    </cfRule>
    <cfRule type="cellIs" dxfId="12034" priority="42158" operator="greaterThan">
      <formula>0</formula>
    </cfRule>
  </conditionalFormatting>
  <conditionalFormatting sqref="BD9">
    <cfRule type="cellIs" dxfId="12033" priority="42155" operator="equal">
      <formula>0</formula>
    </cfRule>
    <cfRule type="cellIs" dxfId="12032" priority="42156" operator="greaterThan">
      <formula>0</formula>
    </cfRule>
  </conditionalFormatting>
  <conditionalFormatting sqref="BD9">
    <cfRule type="cellIs" dxfId="12031" priority="42153" operator="equal">
      <formula>0</formula>
    </cfRule>
    <cfRule type="cellIs" dxfId="12030" priority="42154" operator="greaterThan">
      <formula>0</formula>
    </cfRule>
  </conditionalFormatting>
  <conditionalFormatting sqref="BD9">
    <cfRule type="cellIs" dxfId="12029" priority="42151" operator="equal">
      <formula>0</formula>
    </cfRule>
    <cfRule type="cellIs" dxfId="12028" priority="42152" operator="greaterThan">
      <formula>0</formula>
    </cfRule>
  </conditionalFormatting>
  <conditionalFormatting sqref="BD8">
    <cfRule type="cellIs" dxfId="12027" priority="42149" operator="equal">
      <formula>0</formula>
    </cfRule>
    <cfRule type="cellIs" dxfId="12026" priority="42150" operator="greaterThan">
      <formula>0</formula>
    </cfRule>
  </conditionalFormatting>
  <conditionalFormatting sqref="BD8">
    <cfRule type="cellIs" dxfId="12025" priority="42147" operator="equal">
      <formula>0</formula>
    </cfRule>
    <cfRule type="cellIs" dxfId="12024" priority="42148" operator="greaterThan">
      <formula>0</formula>
    </cfRule>
  </conditionalFormatting>
  <conditionalFormatting sqref="BD8">
    <cfRule type="cellIs" dxfId="12023" priority="42143" operator="equal">
      <formula>0</formula>
    </cfRule>
    <cfRule type="cellIs" dxfId="12022" priority="42144" operator="greaterThan">
      <formula>0</formula>
    </cfRule>
  </conditionalFormatting>
  <conditionalFormatting sqref="BD8">
    <cfRule type="cellIs" dxfId="12021" priority="42141" operator="equal">
      <formula>0</formula>
    </cfRule>
    <cfRule type="cellIs" dxfId="12020" priority="42142" operator="greaterThan">
      <formula>0</formula>
    </cfRule>
  </conditionalFormatting>
  <conditionalFormatting sqref="BD8">
    <cfRule type="cellIs" dxfId="12019" priority="42137" operator="equal">
      <formula>0</formula>
    </cfRule>
    <cfRule type="cellIs" dxfId="12018" priority="42138" operator="greaterThan">
      <formula>0</formula>
    </cfRule>
  </conditionalFormatting>
  <conditionalFormatting sqref="BD8">
    <cfRule type="cellIs" dxfId="12017" priority="42139" operator="equal">
      <formula>0</formula>
    </cfRule>
    <cfRule type="cellIs" dxfId="12016" priority="42140" operator="greaterThan">
      <formula>0</formula>
    </cfRule>
  </conditionalFormatting>
  <conditionalFormatting sqref="BD8">
    <cfRule type="cellIs" dxfId="12015" priority="42135" operator="equal">
      <formula>0</formula>
    </cfRule>
    <cfRule type="cellIs" dxfId="12014" priority="42136" operator="greaterThan">
      <formula>0</formula>
    </cfRule>
  </conditionalFormatting>
  <conditionalFormatting sqref="BD8">
    <cfRule type="cellIs" dxfId="12013" priority="42133" operator="equal">
      <formula>0</formula>
    </cfRule>
    <cfRule type="cellIs" dxfId="12012" priority="42134" operator="greaterThan">
      <formula>0</formula>
    </cfRule>
  </conditionalFormatting>
  <conditionalFormatting sqref="BD8">
    <cfRule type="cellIs" dxfId="12011" priority="42131" operator="equal">
      <formula>0</formula>
    </cfRule>
    <cfRule type="cellIs" dxfId="12010" priority="42132" operator="greaterThan">
      <formula>0</formula>
    </cfRule>
  </conditionalFormatting>
  <conditionalFormatting sqref="BD8">
    <cfRule type="cellIs" dxfId="12009" priority="42129" operator="equal">
      <formula>0</formula>
    </cfRule>
    <cfRule type="cellIs" dxfId="12008" priority="42130" operator="greaterThan">
      <formula>0</formula>
    </cfRule>
  </conditionalFormatting>
  <conditionalFormatting sqref="BD8">
    <cfRule type="cellIs" dxfId="12007" priority="42127" operator="equal">
      <formula>0</formula>
    </cfRule>
    <cfRule type="cellIs" dxfId="12006" priority="42128" operator="greaterThan">
      <formula>0</formula>
    </cfRule>
  </conditionalFormatting>
  <conditionalFormatting sqref="BD8">
    <cfRule type="cellIs" dxfId="12005" priority="42125" operator="equal">
      <formula>0</formula>
    </cfRule>
    <cfRule type="cellIs" dxfId="12004" priority="42126" operator="greaterThan">
      <formula>0</formula>
    </cfRule>
  </conditionalFormatting>
  <conditionalFormatting sqref="BD8">
    <cfRule type="cellIs" dxfId="12003" priority="42123" operator="equal">
      <formula>0</formula>
    </cfRule>
    <cfRule type="cellIs" dxfId="12002" priority="42124" operator="greaterThan">
      <formula>0</formula>
    </cfRule>
  </conditionalFormatting>
  <conditionalFormatting sqref="BD7">
    <cfRule type="cellIs" dxfId="12001" priority="42121" operator="equal">
      <formula>0</formula>
    </cfRule>
    <cfRule type="cellIs" dxfId="12000" priority="42122" operator="greaterThan">
      <formula>0</formula>
    </cfRule>
  </conditionalFormatting>
  <conditionalFormatting sqref="BD9">
    <cfRule type="cellIs" dxfId="11999" priority="42115" operator="equal">
      <formula>0</formula>
    </cfRule>
    <cfRule type="cellIs" dxfId="11998" priority="42116" operator="greaterThan">
      <formula>0</formula>
    </cfRule>
  </conditionalFormatting>
  <conditionalFormatting sqref="BD9">
    <cfRule type="cellIs" dxfId="11997" priority="42109" operator="equal">
      <formula>0</formula>
    </cfRule>
    <cfRule type="cellIs" dxfId="11996" priority="42110" operator="greaterThan">
      <formula>0</formula>
    </cfRule>
  </conditionalFormatting>
  <conditionalFormatting sqref="BD9">
    <cfRule type="cellIs" dxfId="11995" priority="42111" operator="equal">
      <formula>0</formula>
    </cfRule>
    <cfRule type="cellIs" dxfId="11994" priority="42112" operator="greaterThan">
      <formula>0</formula>
    </cfRule>
  </conditionalFormatting>
  <conditionalFormatting sqref="BD8">
    <cfRule type="cellIs" dxfId="11993" priority="42107" operator="equal">
      <formula>0</formula>
    </cfRule>
    <cfRule type="cellIs" dxfId="11992" priority="42108" operator="greaterThan">
      <formula>0</formula>
    </cfRule>
  </conditionalFormatting>
  <conditionalFormatting sqref="BD9">
    <cfRule type="cellIs" dxfId="11991" priority="42103" operator="equal">
      <formula>0</formula>
    </cfRule>
    <cfRule type="cellIs" dxfId="11990" priority="42104" operator="greaterThan">
      <formula>0</formula>
    </cfRule>
  </conditionalFormatting>
  <conditionalFormatting sqref="BD9">
    <cfRule type="cellIs" dxfId="11989" priority="42101" operator="equal">
      <formula>0</formula>
    </cfRule>
    <cfRule type="cellIs" dxfId="11988" priority="42102" operator="greaterThan">
      <formula>0</formula>
    </cfRule>
  </conditionalFormatting>
  <conditionalFormatting sqref="BD8">
    <cfRule type="cellIs" dxfId="11987" priority="42099" operator="equal">
      <formula>0</formula>
    </cfRule>
    <cfRule type="cellIs" dxfId="11986" priority="42100" operator="greaterThan">
      <formula>0</formula>
    </cfRule>
  </conditionalFormatting>
  <conditionalFormatting sqref="BD8">
    <cfRule type="cellIs" dxfId="11985" priority="42093" operator="equal">
      <formula>0</formula>
    </cfRule>
    <cfRule type="cellIs" dxfId="11984" priority="42094" operator="greaterThan">
      <formula>0</formula>
    </cfRule>
  </conditionalFormatting>
  <conditionalFormatting sqref="BD9">
    <cfRule type="cellIs" dxfId="11983" priority="42097" operator="equal">
      <formula>0</formula>
    </cfRule>
    <cfRule type="cellIs" dxfId="11982" priority="42098" operator="greaterThan">
      <formula>0</formula>
    </cfRule>
  </conditionalFormatting>
  <conditionalFormatting sqref="BD8">
    <cfRule type="cellIs" dxfId="11981" priority="42095" operator="equal">
      <formula>0</formula>
    </cfRule>
    <cfRule type="cellIs" dxfId="11980" priority="42096" operator="greaterThan">
      <formula>0</formula>
    </cfRule>
  </conditionalFormatting>
  <conditionalFormatting sqref="BD7">
    <cfRule type="cellIs" dxfId="11979" priority="42091" operator="equal">
      <formula>0</formula>
    </cfRule>
    <cfRule type="cellIs" dxfId="11978" priority="42092" operator="greaterThan">
      <formula>0</formula>
    </cfRule>
  </conditionalFormatting>
  <conditionalFormatting sqref="BD7">
    <cfRule type="cellIs" dxfId="11977" priority="42049" operator="equal">
      <formula>0</formula>
    </cfRule>
    <cfRule type="cellIs" dxfId="11976" priority="42050" operator="greaterThan">
      <formula>0</formula>
    </cfRule>
  </conditionalFormatting>
  <conditionalFormatting sqref="BD9">
    <cfRule type="cellIs" dxfId="11975" priority="42089" operator="equal">
      <formula>0</formula>
    </cfRule>
    <cfRule type="cellIs" dxfId="11974" priority="42090" operator="greaterThan">
      <formula>0</formula>
    </cfRule>
  </conditionalFormatting>
  <conditionalFormatting sqref="BD9">
    <cfRule type="cellIs" dxfId="11973" priority="42087" operator="equal">
      <formula>0</formula>
    </cfRule>
    <cfRule type="cellIs" dxfId="11972" priority="42088" operator="greaterThan">
      <formula>0</formula>
    </cfRule>
  </conditionalFormatting>
  <conditionalFormatting sqref="BD9">
    <cfRule type="cellIs" dxfId="11971" priority="42085" operator="equal">
      <formula>0</formula>
    </cfRule>
    <cfRule type="cellIs" dxfId="11970" priority="42086" operator="greaterThan">
      <formula>0</formula>
    </cfRule>
  </conditionalFormatting>
  <conditionalFormatting sqref="BD9">
    <cfRule type="cellIs" dxfId="11969" priority="42083" operator="equal">
      <formula>0</formula>
    </cfRule>
    <cfRule type="cellIs" dxfId="11968" priority="42084" operator="greaterThan">
      <formula>0</formula>
    </cfRule>
  </conditionalFormatting>
  <conditionalFormatting sqref="BD8">
    <cfRule type="cellIs" dxfId="11967" priority="42081" operator="equal">
      <formula>0</formula>
    </cfRule>
    <cfRule type="cellIs" dxfId="11966" priority="42082" operator="greaterThan">
      <formula>0</formula>
    </cfRule>
  </conditionalFormatting>
  <conditionalFormatting sqref="BD8">
    <cfRule type="cellIs" dxfId="11965" priority="42077" operator="equal">
      <formula>0</formula>
    </cfRule>
    <cfRule type="cellIs" dxfId="11964" priority="42078" operator="greaterThan">
      <formula>0</formula>
    </cfRule>
  </conditionalFormatting>
  <conditionalFormatting sqref="BD8">
    <cfRule type="cellIs" dxfId="11963" priority="42079" operator="equal">
      <formula>0</formula>
    </cfRule>
    <cfRule type="cellIs" dxfId="11962" priority="42080" operator="greaterThan">
      <formula>0</formula>
    </cfRule>
  </conditionalFormatting>
  <conditionalFormatting sqref="BD7">
    <cfRule type="cellIs" dxfId="11961" priority="42075" operator="equal">
      <formula>0</formula>
    </cfRule>
    <cfRule type="cellIs" dxfId="11960" priority="42076" operator="greaterThan">
      <formula>0</formula>
    </cfRule>
  </conditionalFormatting>
  <conditionalFormatting sqref="BD8">
    <cfRule type="cellIs" dxfId="11959" priority="42073" operator="equal">
      <formula>0</formula>
    </cfRule>
    <cfRule type="cellIs" dxfId="11958" priority="42074" operator="greaterThan">
      <formula>0</formula>
    </cfRule>
  </conditionalFormatting>
  <conditionalFormatting sqref="BD8">
    <cfRule type="cellIs" dxfId="11957" priority="42071" operator="equal">
      <formula>0</formula>
    </cfRule>
    <cfRule type="cellIs" dxfId="11956" priority="42072" operator="greaterThan">
      <formula>0</formula>
    </cfRule>
  </conditionalFormatting>
  <conditionalFormatting sqref="BD7">
    <cfRule type="cellIs" dxfId="11955" priority="42069" operator="equal">
      <formula>0</formula>
    </cfRule>
    <cfRule type="cellIs" dxfId="11954" priority="42070" operator="greaterThan">
      <formula>0</formula>
    </cfRule>
  </conditionalFormatting>
  <conditionalFormatting sqref="BD7">
    <cfRule type="cellIs" dxfId="11953" priority="42063" operator="equal">
      <formula>0</formula>
    </cfRule>
    <cfRule type="cellIs" dxfId="11952" priority="42064" operator="greaterThan">
      <formula>0</formula>
    </cfRule>
  </conditionalFormatting>
  <conditionalFormatting sqref="BD8">
    <cfRule type="cellIs" dxfId="11951" priority="42067" operator="equal">
      <formula>0</formula>
    </cfRule>
    <cfRule type="cellIs" dxfId="11950" priority="42068" operator="greaterThan">
      <formula>0</formula>
    </cfRule>
  </conditionalFormatting>
  <conditionalFormatting sqref="BD7">
    <cfRule type="cellIs" dxfId="11949" priority="42065" operator="equal">
      <formula>0</formula>
    </cfRule>
    <cfRule type="cellIs" dxfId="11948" priority="42066" operator="greaterThan">
      <formula>0</formula>
    </cfRule>
  </conditionalFormatting>
  <conditionalFormatting sqref="BD8">
    <cfRule type="cellIs" dxfId="11947" priority="42061" operator="equal">
      <formula>0</formula>
    </cfRule>
    <cfRule type="cellIs" dxfId="11946" priority="42062" operator="greaterThan">
      <formula>0</formula>
    </cfRule>
  </conditionalFormatting>
  <conditionalFormatting sqref="BD8">
    <cfRule type="cellIs" dxfId="11945" priority="42059" operator="equal">
      <formula>0</formula>
    </cfRule>
    <cfRule type="cellIs" dxfId="11944" priority="42060" operator="greaterThan">
      <formula>0</formula>
    </cfRule>
  </conditionalFormatting>
  <conditionalFormatting sqref="BD8">
    <cfRule type="cellIs" dxfId="11943" priority="42057" operator="equal">
      <formula>0</formula>
    </cfRule>
    <cfRule type="cellIs" dxfId="11942" priority="42058" operator="greaterThan">
      <formula>0</formula>
    </cfRule>
  </conditionalFormatting>
  <conditionalFormatting sqref="BD8">
    <cfRule type="cellIs" dxfId="11941" priority="42055" operator="equal">
      <formula>0</formula>
    </cfRule>
    <cfRule type="cellIs" dxfId="11940" priority="42056" operator="greaterThan">
      <formula>0</formula>
    </cfRule>
  </conditionalFormatting>
  <conditionalFormatting sqref="BD7">
    <cfRule type="cellIs" dxfId="11939" priority="42053" operator="equal">
      <formula>0</formula>
    </cfRule>
    <cfRule type="cellIs" dxfId="11938" priority="42054" operator="greaterThan">
      <formula>0</formula>
    </cfRule>
  </conditionalFormatting>
  <conditionalFormatting sqref="BD7">
    <cfRule type="cellIs" dxfId="11937" priority="42051" operator="equal">
      <formula>0</formula>
    </cfRule>
    <cfRule type="cellIs" dxfId="11936" priority="42052" operator="greaterThan">
      <formula>0</formula>
    </cfRule>
  </conditionalFormatting>
  <conditionalFormatting sqref="BD7">
    <cfRule type="cellIs" dxfId="11935" priority="42047" operator="equal">
      <formula>0</formula>
    </cfRule>
    <cfRule type="cellIs" dxfId="11934" priority="42048" operator="greaterThan">
      <formula>0</formula>
    </cfRule>
  </conditionalFormatting>
  <conditionalFormatting sqref="BD7">
    <cfRule type="cellIs" dxfId="11933" priority="42045" operator="equal">
      <formula>0</formula>
    </cfRule>
    <cfRule type="cellIs" dxfId="11932" priority="42046" operator="greaterThan">
      <formula>0</formula>
    </cfRule>
  </conditionalFormatting>
  <conditionalFormatting sqref="BD7">
    <cfRule type="cellIs" dxfId="11931" priority="42041" operator="equal">
      <formula>0</formula>
    </cfRule>
    <cfRule type="cellIs" dxfId="11930" priority="42042" operator="greaterThan">
      <formula>0</formula>
    </cfRule>
  </conditionalFormatting>
  <conditionalFormatting sqref="BD7">
    <cfRule type="cellIs" dxfId="11929" priority="42043" operator="equal">
      <formula>0</formula>
    </cfRule>
    <cfRule type="cellIs" dxfId="11928" priority="42044" operator="greaterThan">
      <formula>0</formula>
    </cfRule>
  </conditionalFormatting>
  <conditionalFormatting sqref="BD7">
    <cfRule type="cellIs" dxfId="11927" priority="42039" operator="equal">
      <formula>0</formula>
    </cfRule>
    <cfRule type="cellIs" dxfId="11926" priority="42040" operator="greaterThan">
      <formula>0</formula>
    </cfRule>
  </conditionalFormatting>
  <conditionalFormatting sqref="BD7">
    <cfRule type="cellIs" dxfId="11925" priority="42037" operator="equal">
      <formula>0</formula>
    </cfRule>
    <cfRule type="cellIs" dxfId="11924" priority="42038" operator="greaterThan">
      <formula>0</formula>
    </cfRule>
  </conditionalFormatting>
  <conditionalFormatting sqref="BD7">
    <cfRule type="cellIs" dxfId="11923" priority="42035" operator="equal">
      <formula>0</formula>
    </cfRule>
    <cfRule type="cellIs" dxfId="11922" priority="42036" operator="greaterThan">
      <formula>0</formula>
    </cfRule>
  </conditionalFormatting>
  <conditionalFormatting sqref="BD7">
    <cfRule type="cellIs" dxfId="11921" priority="42033" operator="equal">
      <formula>0</formula>
    </cfRule>
    <cfRule type="cellIs" dxfId="11920" priority="42034" operator="greaterThan">
      <formula>0</formula>
    </cfRule>
  </conditionalFormatting>
  <conditionalFormatting sqref="BD7">
    <cfRule type="cellIs" dxfId="11919" priority="42031" operator="equal">
      <formula>0</formula>
    </cfRule>
    <cfRule type="cellIs" dxfId="11918" priority="42032" operator="greaterThan">
      <formula>0</formula>
    </cfRule>
  </conditionalFormatting>
  <conditionalFormatting sqref="BD7">
    <cfRule type="cellIs" dxfId="11917" priority="42029" operator="equal">
      <formula>0</formula>
    </cfRule>
    <cfRule type="cellIs" dxfId="11916" priority="42030" operator="greaterThan">
      <formula>0</formula>
    </cfRule>
  </conditionalFormatting>
  <conditionalFormatting sqref="BD7">
    <cfRule type="cellIs" dxfId="11915" priority="42027" operator="equal">
      <formula>0</formula>
    </cfRule>
    <cfRule type="cellIs" dxfId="11914" priority="42028" operator="greaterThan">
      <formula>0</formula>
    </cfRule>
  </conditionalFormatting>
  <conditionalFormatting sqref="BD7">
    <cfRule type="cellIs" dxfId="11913" priority="42025" operator="equal">
      <formula>0</formula>
    </cfRule>
    <cfRule type="cellIs" dxfId="11912" priority="42026" operator="greaterThan">
      <formula>0</formula>
    </cfRule>
  </conditionalFormatting>
  <conditionalFormatting sqref="BD9">
    <cfRule type="cellIs" dxfId="11911" priority="42019" operator="equal">
      <formula>0</formula>
    </cfRule>
    <cfRule type="cellIs" dxfId="11910" priority="42020" operator="greaterThan">
      <formula>0</formula>
    </cfRule>
  </conditionalFormatting>
  <conditionalFormatting sqref="BD9">
    <cfRule type="cellIs" dxfId="11909" priority="42013" operator="equal">
      <formula>0</formula>
    </cfRule>
    <cfRule type="cellIs" dxfId="11908" priority="42014" operator="greaterThan">
      <formula>0</formula>
    </cfRule>
  </conditionalFormatting>
  <conditionalFormatting sqref="BD9">
    <cfRule type="cellIs" dxfId="11907" priority="42015" operator="equal">
      <formula>0</formula>
    </cfRule>
    <cfRule type="cellIs" dxfId="11906" priority="42016" operator="greaterThan">
      <formula>0</formula>
    </cfRule>
  </conditionalFormatting>
  <conditionalFormatting sqref="BD8">
    <cfRule type="cellIs" dxfId="11905" priority="42011" operator="equal">
      <formula>0</formula>
    </cfRule>
    <cfRule type="cellIs" dxfId="11904" priority="42012" operator="greaterThan">
      <formula>0</formula>
    </cfRule>
  </conditionalFormatting>
  <conditionalFormatting sqref="BD9">
    <cfRule type="cellIs" dxfId="11903" priority="42007" operator="equal">
      <formula>0</formula>
    </cfRule>
    <cfRule type="cellIs" dxfId="11902" priority="42008" operator="greaterThan">
      <formula>0</formula>
    </cfRule>
  </conditionalFormatting>
  <conditionalFormatting sqref="BD9">
    <cfRule type="cellIs" dxfId="11901" priority="42005" operator="equal">
      <formula>0</formula>
    </cfRule>
    <cfRule type="cellIs" dxfId="11900" priority="42006" operator="greaterThan">
      <formula>0</formula>
    </cfRule>
  </conditionalFormatting>
  <conditionalFormatting sqref="BD8">
    <cfRule type="cellIs" dxfId="11899" priority="42003" operator="equal">
      <formula>0</formula>
    </cfRule>
    <cfRule type="cellIs" dxfId="11898" priority="42004" operator="greaterThan">
      <formula>0</formula>
    </cfRule>
  </conditionalFormatting>
  <conditionalFormatting sqref="BD8">
    <cfRule type="cellIs" dxfId="11897" priority="41997" operator="equal">
      <formula>0</formula>
    </cfRule>
    <cfRule type="cellIs" dxfId="11896" priority="41998" operator="greaterThan">
      <formula>0</formula>
    </cfRule>
  </conditionalFormatting>
  <conditionalFormatting sqref="BD9">
    <cfRule type="cellIs" dxfId="11895" priority="42001" operator="equal">
      <formula>0</formula>
    </cfRule>
    <cfRule type="cellIs" dxfId="11894" priority="42002" operator="greaterThan">
      <formula>0</formula>
    </cfRule>
  </conditionalFormatting>
  <conditionalFormatting sqref="BD8">
    <cfRule type="cellIs" dxfId="11893" priority="41999" operator="equal">
      <formula>0</formula>
    </cfRule>
    <cfRule type="cellIs" dxfId="11892" priority="42000" operator="greaterThan">
      <formula>0</formula>
    </cfRule>
  </conditionalFormatting>
  <conditionalFormatting sqref="BD7">
    <cfRule type="cellIs" dxfId="11891" priority="41995" operator="equal">
      <formula>0</formula>
    </cfRule>
    <cfRule type="cellIs" dxfId="11890" priority="41996" operator="greaterThan">
      <formula>0</formula>
    </cfRule>
  </conditionalFormatting>
  <conditionalFormatting sqref="BD7">
    <cfRule type="cellIs" dxfId="11889" priority="41953" operator="equal">
      <formula>0</formula>
    </cfRule>
    <cfRule type="cellIs" dxfId="11888" priority="41954" operator="greaterThan">
      <formula>0</formula>
    </cfRule>
  </conditionalFormatting>
  <conditionalFormatting sqref="BD9">
    <cfRule type="cellIs" dxfId="11887" priority="41993" operator="equal">
      <formula>0</formula>
    </cfRule>
    <cfRule type="cellIs" dxfId="11886" priority="41994" operator="greaterThan">
      <formula>0</formula>
    </cfRule>
  </conditionalFormatting>
  <conditionalFormatting sqref="BD9">
    <cfRule type="cellIs" dxfId="11885" priority="41991" operator="equal">
      <formula>0</formula>
    </cfRule>
    <cfRule type="cellIs" dxfId="11884" priority="41992" operator="greaterThan">
      <formula>0</formula>
    </cfRule>
  </conditionalFormatting>
  <conditionalFormatting sqref="BD9">
    <cfRule type="cellIs" dxfId="11883" priority="41989" operator="equal">
      <formula>0</formula>
    </cfRule>
    <cfRule type="cellIs" dxfId="11882" priority="41990" operator="greaterThan">
      <formula>0</formula>
    </cfRule>
  </conditionalFormatting>
  <conditionalFormatting sqref="BD9">
    <cfRule type="cellIs" dxfId="11881" priority="41987" operator="equal">
      <formula>0</formula>
    </cfRule>
    <cfRule type="cellIs" dxfId="11880" priority="41988" operator="greaterThan">
      <formula>0</formula>
    </cfRule>
  </conditionalFormatting>
  <conditionalFormatting sqref="BD8">
    <cfRule type="cellIs" dxfId="11879" priority="41985" operator="equal">
      <formula>0</formula>
    </cfRule>
    <cfRule type="cellIs" dxfId="11878" priority="41986" operator="greaterThan">
      <formula>0</formula>
    </cfRule>
  </conditionalFormatting>
  <conditionalFormatting sqref="BD8">
    <cfRule type="cellIs" dxfId="11877" priority="41981" operator="equal">
      <formula>0</formula>
    </cfRule>
    <cfRule type="cellIs" dxfId="11876" priority="41982" operator="greaterThan">
      <formula>0</formula>
    </cfRule>
  </conditionalFormatting>
  <conditionalFormatting sqref="BD8">
    <cfRule type="cellIs" dxfId="11875" priority="41983" operator="equal">
      <formula>0</formula>
    </cfRule>
    <cfRule type="cellIs" dxfId="11874" priority="41984" operator="greaterThan">
      <formula>0</formula>
    </cfRule>
  </conditionalFormatting>
  <conditionalFormatting sqref="BD7">
    <cfRule type="cellIs" dxfId="11873" priority="41979" operator="equal">
      <formula>0</formula>
    </cfRule>
    <cfRule type="cellIs" dxfId="11872" priority="41980" operator="greaterThan">
      <formula>0</formula>
    </cfRule>
  </conditionalFormatting>
  <conditionalFormatting sqref="BD8">
    <cfRule type="cellIs" dxfId="11871" priority="41977" operator="equal">
      <formula>0</formula>
    </cfRule>
    <cfRule type="cellIs" dxfId="11870" priority="41978" operator="greaterThan">
      <formula>0</formula>
    </cfRule>
  </conditionalFormatting>
  <conditionalFormatting sqref="BD8">
    <cfRule type="cellIs" dxfId="11869" priority="41975" operator="equal">
      <formula>0</formula>
    </cfRule>
    <cfRule type="cellIs" dxfId="11868" priority="41976" operator="greaterThan">
      <formula>0</formula>
    </cfRule>
  </conditionalFormatting>
  <conditionalFormatting sqref="BD7">
    <cfRule type="cellIs" dxfId="11867" priority="41973" operator="equal">
      <formula>0</formula>
    </cfRule>
    <cfRule type="cellIs" dxfId="11866" priority="41974" operator="greaterThan">
      <formula>0</formula>
    </cfRule>
  </conditionalFormatting>
  <conditionalFormatting sqref="BD7">
    <cfRule type="cellIs" dxfId="11865" priority="41967" operator="equal">
      <formula>0</formula>
    </cfRule>
    <cfRule type="cellIs" dxfId="11864" priority="41968" operator="greaterThan">
      <formula>0</formula>
    </cfRule>
  </conditionalFormatting>
  <conditionalFormatting sqref="BD8">
    <cfRule type="cellIs" dxfId="11863" priority="41971" operator="equal">
      <formula>0</formula>
    </cfRule>
    <cfRule type="cellIs" dxfId="11862" priority="41972" operator="greaterThan">
      <formula>0</formula>
    </cfRule>
  </conditionalFormatting>
  <conditionalFormatting sqref="BD7">
    <cfRule type="cellIs" dxfId="11861" priority="41969" operator="equal">
      <formula>0</formula>
    </cfRule>
    <cfRule type="cellIs" dxfId="11860" priority="41970" operator="greaterThan">
      <formula>0</formula>
    </cfRule>
  </conditionalFormatting>
  <conditionalFormatting sqref="BD8">
    <cfRule type="cellIs" dxfId="11859" priority="41965" operator="equal">
      <formula>0</formula>
    </cfRule>
    <cfRule type="cellIs" dxfId="11858" priority="41966" operator="greaterThan">
      <formula>0</formula>
    </cfRule>
  </conditionalFormatting>
  <conditionalFormatting sqref="BD8">
    <cfRule type="cellIs" dxfId="11857" priority="41963" operator="equal">
      <formula>0</formula>
    </cfRule>
    <cfRule type="cellIs" dxfId="11856" priority="41964" operator="greaterThan">
      <formula>0</formula>
    </cfRule>
  </conditionalFormatting>
  <conditionalFormatting sqref="BD8">
    <cfRule type="cellIs" dxfId="11855" priority="41961" operator="equal">
      <formula>0</formula>
    </cfRule>
    <cfRule type="cellIs" dxfId="11854" priority="41962" operator="greaterThan">
      <formula>0</formula>
    </cfRule>
  </conditionalFormatting>
  <conditionalFormatting sqref="BD8">
    <cfRule type="cellIs" dxfId="11853" priority="41959" operator="equal">
      <formula>0</formula>
    </cfRule>
    <cfRule type="cellIs" dxfId="11852" priority="41960" operator="greaterThan">
      <formula>0</formula>
    </cfRule>
  </conditionalFormatting>
  <conditionalFormatting sqref="BD7">
    <cfRule type="cellIs" dxfId="11851" priority="41957" operator="equal">
      <formula>0</formula>
    </cfRule>
    <cfRule type="cellIs" dxfId="11850" priority="41958" operator="greaterThan">
      <formula>0</formula>
    </cfRule>
  </conditionalFormatting>
  <conditionalFormatting sqref="BD7">
    <cfRule type="cellIs" dxfId="11849" priority="41955" operator="equal">
      <formula>0</formula>
    </cfRule>
    <cfRule type="cellIs" dxfId="11848" priority="41956" operator="greaterThan">
      <formula>0</formula>
    </cfRule>
  </conditionalFormatting>
  <conditionalFormatting sqref="BD7">
    <cfRule type="cellIs" dxfId="11847" priority="41951" operator="equal">
      <formula>0</formula>
    </cfRule>
    <cfRule type="cellIs" dxfId="11846" priority="41952" operator="greaterThan">
      <formula>0</formula>
    </cfRule>
  </conditionalFormatting>
  <conditionalFormatting sqref="BD7">
    <cfRule type="cellIs" dxfId="11845" priority="41949" operator="equal">
      <formula>0</formula>
    </cfRule>
    <cfRule type="cellIs" dxfId="11844" priority="41950" operator="greaterThan">
      <formula>0</formula>
    </cfRule>
  </conditionalFormatting>
  <conditionalFormatting sqref="BD7">
    <cfRule type="cellIs" dxfId="11843" priority="41945" operator="equal">
      <formula>0</formula>
    </cfRule>
    <cfRule type="cellIs" dxfId="11842" priority="41946" operator="greaterThan">
      <formula>0</formula>
    </cfRule>
  </conditionalFormatting>
  <conditionalFormatting sqref="BD7">
    <cfRule type="cellIs" dxfId="11841" priority="41947" operator="equal">
      <formula>0</formula>
    </cfRule>
    <cfRule type="cellIs" dxfId="11840" priority="41948" operator="greaterThan">
      <formula>0</formula>
    </cfRule>
  </conditionalFormatting>
  <conditionalFormatting sqref="BD7">
    <cfRule type="cellIs" dxfId="11839" priority="41943" operator="equal">
      <formula>0</formula>
    </cfRule>
    <cfRule type="cellIs" dxfId="11838" priority="41944" operator="greaterThan">
      <formula>0</formula>
    </cfRule>
  </conditionalFormatting>
  <conditionalFormatting sqref="BD7">
    <cfRule type="cellIs" dxfId="11837" priority="41941" operator="equal">
      <formula>0</formula>
    </cfRule>
    <cfRule type="cellIs" dxfId="11836" priority="41942" operator="greaterThan">
      <formula>0</formula>
    </cfRule>
  </conditionalFormatting>
  <conditionalFormatting sqref="BD7">
    <cfRule type="cellIs" dxfId="11835" priority="41939" operator="equal">
      <formula>0</formula>
    </cfRule>
    <cfRule type="cellIs" dxfId="11834" priority="41940" operator="greaterThan">
      <formula>0</formula>
    </cfRule>
  </conditionalFormatting>
  <conditionalFormatting sqref="BD7">
    <cfRule type="cellIs" dxfId="11833" priority="41937" operator="equal">
      <formula>0</formula>
    </cfRule>
    <cfRule type="cellIs" dxfId="11832" priority="41938" operator="greaterThan">
      <formula>0</formula>
    </cfRule>
  </conditionalFormatting>
  <conditionalFormatting sqref="BD7">
    <cfRule type="cellIs" dxfId="11831" priority="41935" operator="equal">
      <formula>0</formula>
    </cfRule>
    <cfRule type="cellIs" dxfId="11830" priority="41936" operator="greaterThan">
      <formula>0</formula>
    </cfRule>
  </conditionalFormatting>
  <conditionalFormatting sqref="BD7">
    <cfRule type="cellIs" dxfId="11829" priority="41933" operator="equal">
      <formula>0</formula>
    </cfRule>
    <cfRule type="cellIs" dxfId="11828" priority="41934" operator="greaterThan">
      <formula>0</formula>
    </cfRule>
  </conditionalFormatting>
  <conditionalFormatting sqref="BD7">
    <cfRule type="cellIs" dxfId="11827" priority="41931" operator="equal">
      <formula>0</formula>
    </cfRule>
    <cfRule type="cellIs" dxfId="11826" priority="41932" operator="greaterThan">
      <formula>0</formula>
    </cfRule>
  </conditionalFormatting>
  <conditionalFormatting sqref="BD9">
    <cfRule type="cellIs" dxfId="11825" priority="41929" operator="equal">
      <formula>0</formula>
    </cfRule>
    <cfRule type="cellIs" dxfId="11824" priority="41930" operator="greaterThan">
      <formula>0</formula>
    </cfRule>
  </conditionalFormatting>
  <conditionalFormatting sqref="BD9">
    <cfRule type="cellIs" dxfId="11823" priority="41927" operator="equal">
      <formula>0</formula>
    </cfRule>
    <cfRule type="cellIs" dxfId="11822" priority="41928" operator="greaterThan">
      <formula>0</formula>
    </cfRule>
  </conditionalFormatting>
  <conditionalFormatting sqref="BD8">
    <cfRule type="cellIs" dxfId="11821" priority="41925" operator="equal">
      <formula>0</formula>
    </cfRule>
    <cfRule type="cellIs" dxfId="11820" priority="41926" operator="greaterThan">
      <formula>0</formula>
    </cfRule>
  </conditionalFormatting>
  <conditionalFormatting sqref="BD8">
    <cfRule type="cellIs" dxfId="11819" priority="41919" operator="equal">
      <formula>0</formula>
    </cfRule>
    <cfRule type="cellIs" dxfId="11818" priority="41920" operator="greaterThan">
      <formula>0</formula>
    </cfRule>
  </conditionalFormatting>
  <conditionalFormatting sqref="BD9">
    <cfRule type="cellIs" dxfId="11817" priority="41923" operator="equal">
      <formula>0</formula>
    </cfRule>
    <cfRule type="cellIs" dxfId="11816" priority="41924" operator="greaterThan">
      <formula>0</formula>
    </cfRule>
  </conditionalFormatting>
  <conditionalFormatting sqref="BD8">
    <cfRule type="cellIs" dxfId="11815" priority="41921" operator="equal">
      <formula>0</formula>
    </cfRule>
    <cfRule type="cellIs" dxfId="11814" priority="41922" operator="greaterThan">
      <formula>0</formula>
    </cfRule>
  </conditionalFormatting>
  <conditionalFormatting sqref="BD7">
    <cfRule type="cellIs" dxfId="11813" priority="41917" operator="equal">
      <formula>0</formula>
    </cfRule>
    <cfRule type="cellIs" dxfId="11812" priority="41918" operator="greaterThan">
      <formula>0</formula>
    </cfRule>
  </conditionalFormatting>
  <conditionalFormatting sqref="BD9">
    <cfRule type="cellIs" dxfId="11811" priority="41915" operator="equal">
      <formula>0</formula>
    </cfRule>
    <cfRule type="cellIs" dxfId="11810" priority="41916" operator="greaterThan">
      <formula>0</formula>
    </cfRule>
  </conditionalFormatting>
  <conditionalFormatting sqref="BD8">
    <cfRule type="cellIs" dxfId="11809" priority="41913" operator="equal">
      <formula>0</formula>
    </cfRule>
    <cfRule type="cellIs" dxfId="11808" priority="41914" operator="greaterThan">
      <formula>0</formula>
    </cfRule>
  </conditionalFormatting>
  <conditionalFormatting sqref="BD8">
    <cfRule type="cellIs" dxfId="11807" priority="41911" operator="equal">
      <formula>0</formula>
    </cfRule>
    <cfRule type="cellIs" dxfId="11806" priority="41912" operator="greaterThan">
      <formula>0</formula>
    </cfRule>
  </conditionalFormatting>
  <conditionalFormatting sqref="BD7">
    <cfRule type="cellIs" dxfId="11805" priority="41909" operator="equal">
      <formula>0</formula>
    </cfRule>
    <cfRule type="cellIs" dxfId="11804" priority="41910" operator="greaterThan">
      <formula>0</formula>
    </cfRule>
  </conditionalFormatting>
  <conditionalFormatting sqref="BD7">
    <cfRule type="cellIs" dxfId="11803" priority="41903" operator="equal">
      <formula>0</formula>
    </cfRule>
    <cfRule type="cellIs" dxfId="11802" priority="41904" operator="greaterThan">
      <formula>0</formula>
    </cfRule>
  </conditionalFormatting>
  <conditionalFormatting sqref="BD8">
    <cfRule type="cellIs" dxfId="11801" priority="41907" operator="equal">
      <formula>0</formula>
    </cfRule>
    <cfRule type="cellIs" dxfId="11800" priority="41908" operator="greaterThan">
      <formula>0</formula>
    </cfRule>
  </conditionalFormatting>
  <conditionalFormatting sqref="BD7">
    <cfRule type="cellIs" dxfId="11799" priority="41905" operator="equal">
      <formula>0</formula>
    </cfRule>
    <cfRule type="cellIs" dxfId="11798" priority="41906" operator="greaterThan">
      <formula>0</formula>
    </cfRule>
  </conditionalFormatting>
  <conditionalFormatting sqref="BD8">
    <cfRule type="cellIs" dxfId="11797" priority="41901" operator="equal">
      <formula>0</formula>
    </cfRule>
    <cfRule type="cellIs" dxfId="11796" priority="41902" operator="greaterThan">
      <formula>0</formula>
    </cfRule>
  </conditionalFormatting>
  <conditionalFormatting sqref="BD8">
    <cfRule type="cellIs" dxfId="11795" priority="41899" operator="equal">
      <formula>0</formula>
    </cfRule>
    <cfRule type="cellIs" dxfId="11794" priority="41900" operator="greaterThan">
      <formula>0</formula>
    </cfRule>
  </conditionalFormatting>
  <conditionalFormatting sqref="BD8">
    <cfRule type="cellIs" dxfId="11793" priority="41897" operator="equal">
      <formula>0</formula>
    </cfRule>
    <cfRule type="cellIs" dxfId="11792" priority="41898" operator="greaterThan">
      <formula>0</formula>
    </cfRule>
  </conditionalFormatting>
  <conditionalFormatting sqref="BD8">
    <cfRule type="cellIs" dxfId="11791" priority="41895" operator="equal">
      <formula>0</formula>
    </cfRule>
    <cfRule type="cellIs" dxfId="11790" priority="41896" operator="greaterThan">
      <formula>0</formula>
    </cfRule>
  </conditionalFormatting>
  <conditionalFormatting sqref="BD7">
    <cfRule type="cellIs" dxfId="11789" priority="41893" operator="equal">
      <formula>0</formula>
    </cfRule>
    <cfRule type="cellIs" dxfId="11788" priority="41894" operator="greaterThan">
      <formula>0</formula>
    </cfRule>
  </conditionalFormatting>
  <conditionalFormatting sqref="BD7">
    <cfRule type="cellIs" dxfId="11787" priority="41889" operator="equal">
      <formula>0</formula>
    </cfRule>
    <cfRule type="cellIs" dxfId="11786" priority="41890" operator="greaterThan">
      <formula>0</formula>
    </cfRule>
  </conditionalFormatting>
  <conditionalFormatting sqref="BD7">
    <cfRule type="cellIs" dxfId="11785" priority="41891" operator="equal">
      <formula>0</formula>
    </cfRule>
    <cfRule type="cellIs" dxfId="11784" priority="41892" operator="greaterThan">
      <formula>0</formula>
    </cfRule>
  </conditionalFormatting>
  <conditionalFormatting sqref="BD7">
    <cfRule type="cellIs" dxfId="11783" priority="41887" operator="equal">
      <formula>0</formula>
    </cfRule>
    <cfRule type="cellIs" dxfId="11782" priority="41888" operator="greaterThan">
      <formula>0</formula>
    </cfRule>
  </conditionalFormatting>
  <conditionalFormatting sqref="BD7">
    <cfRule type="cellIs" dxfId="11781" priority="41885" operator="equal">
      <formula>0</formula>
    </cfRule>
    <cfRule type="cellIs" dxfId="11780" priority="41886" operator="greaterThan">
      <formula>0</formula>
    </cfRule>
  </conditionalFormatting>
  <conditionalFormatting sqref="BD7">
    <cfRule type="cellIs" dxfId="11779" priority="41883" operator="equal">
      <formula>0</formula>
    </cfRule>
    <cfRule type="cellIs" dxfId="11778" priority="41884" operator="greaterThan">
      <formula>0</formula>
    </cfRule>
  </conditionalFormatting>
  <conditionalFormatting sqref="BD7">
    <cfRule type="cellIs" dxfId="11777" priority="41881" operator="equal">
      <formula>0</formula>
    </cfRule>
    <cfRule type="cellIs" dxfId="11776" priority="41882" operator="greaterThan">
      <formula>0</formula>
    </cfRule>
  </conditionalFormatting>
  <conditionalFormatting sqref="BD7">
    <cfRule type="cellIs" dxfId="11775" priority="41879" operator="equal">
      <formula>0</formula>
    </cfRule>
    <cfRule type="cellIs" dxfId="11774" priority="41880" operator="greaterThan">
      <formula>0</formula>
    </cfRule>
  </conditionalFormatting>
  <conditionalFormatting sqref="BD7">
    <cfRule type="cellIs" dxfId="11773" priority="41877" operator="equal">
      <formula>0</formula>
    </cfRule>
    <cfRule type="cellIs" dxfId="11772" priority="41878" operator="greaterThan">
      <formula>0</formula>
    </cfRule>
  </conditionalFormatting>
  <conditionalFormatting sqref="BD7">
    <cfRule type="cellIs" dxfId="11771" priority="41875" operator="equal">
      <formula>0</formula>
    </cfRule>
    <cfRule type="cellIs" dxfId="11770" priority="41876" operator="greaterThan">
      <formula>0</formula>
    </cfRule>
  </conditionalFormatting>
  <conditionalFormatting sqref="X8">
    <cfRule type="cellIs" dxfId="11769" priority="35067" operator="equal">
      <formula>0</formula>
    </cfRule>
    <cfRule type="cellIs" dxfId="11768" priority="35068" operator="greaterThan">
      <formula>0</formula>
    </cfRule>
  </conditionalFormatting>
  <conditionalFormatting sqref="X8">
    <cfRule type="cellIs" dxfId="11767" priority="35075" operator="equal">
      <formula>0</formula>
    </cfRule>
    <cfRule type="cellIs" dxfId="11766" priority="35076" operator="greaterThan">
      <formula>0</formula>
    </cfRule>
  </conditionalFormatting>
  <conditionalFormatting sqref="X8">
    <cfRule type="cellIs" dxfId="11765" priority="35077" operator="equal">
      <formula>0</formula>
    </cfRule>
    <cfRule type="cellIs" dxfId="11764" priority="35078" operator="greaterThan">
      <formula>0</formula>
    </cfRule>
  </conditionalFormatting>
  <conditionalFormatting sqref="X7">
    <cfRule type="cellIs" dxfId="11763" priority="35023" operator="equal">
      <formula>0</formula>
    </cfRule>
    <cfRule type="cellIs" dxfId="11762" priority="35024" operator="greaterThan">
      <formula>0</formula>
    </cfRule>
  </conditionalFormatting>
  <conditionalFormatting sqref="X8">
    <cfRule type="cellIs" dxfId="11761" priority="35073" operator="equal">
      <formula>0</formula>
    </cfRule>
    <cfRule type="cellIs" dxfId="11760" priority="35074" operator="greaterThan">
      <formula>0</formula>
    </cfRule>
  </conditionalFormatting>
  <conditionalFormatting sqref="P7">
    <cfRule type="cellIs" dxfId="11759" priority="35089" operator="equal">
      <formula>0</formula>
    </cfRule>
    <cfRule type="cellIs" dxfId="11758" priority="35090" operator="greaterThan">
      <formula>0</formula>
    </cfRule>
  </conditionalFormatting>
  <conditionalFormatting sqref="P8">
    <cfRule type="cellIs" dxfId="11757" priority="35091" operator="equal">
      <formula>0</formula>
    </cfRule>
    <cfRule type="cellIs" dxfId="11756" priority="35092" operator="greaterThan">
      <formula>0</formula>
    </cfRule>
  </conditionalFormatting>
  <conditionalFormatting sqref="X7">
    <cfRule type="cellIs" dxfId="11755" priority="35041" operator="equal">
      <formula>0</formula>
    </cfRule>
    <cfRule type="cellIs" dxfId="11754" priority="35042" operator="greaterThan">
      <formula>0</formula>
    </cfRule>
  </conditionalFormatting>
  <conditionalFormatting sqref="P7">
    <cfRule type="cellIs" dxfId="11753" priority="35085" operator="equal">
      <formula>0</formula>
    </cfRule>
    <cfRule type="cellIs" dxfId="11752" priority="35086" operator="greaterThan">
      <formula>0</formula>
    </cfRule>
  </conditionalFormatting>
  <conditionalFormatting sqref="P7">
    <cfRule type="cellIs" dxfId="11751" priority="35083" operator="equal">
      <formula>0</formula>
    </cfRule>
    <cfRule type="cellIs" dxfId="11750" priority="35084" operator="greaterThan">
      <formula>0</formula>
    </cfRule>
  </conditionalFormatting>
  <conditionalFormatting sqref="P7">
    <cfRule type="cellIs" dxfId="11749" priority="35081" operator="equal">
      <formula>0</formula>
    </cfRule>
    <cfRule type="cellIs" dxfId="11748" priority="35082" operator="greaterThan">
      <formula>0</formula>
    </cfRule>
  </conditionalFormatting>
  <conditionalFormatting sqref="X9">
    <cfRule type="cellIs" dxfId="11747" priority="35079" operator="equal">
      <formula>0</formula>
    </cfRule>
    <cfRule type="cellIs" dxfId="11746" priority="35080" operator="greaterThan">
      <formula>0</formula>
    </cfRule>
  </conditionalFormatting>
  <conditionalFormatting sqref="X7">
    <cfRule type="cellIs" dxfId="11745" priority="35071" operator="equal">
      <formula>0</formula>
    </cfRule>
    <cfRule type="cellIs" dxfId="11744" priority="35072" operator="greaterThan">
      <formula>0</formula>
    </cfRule>
  </conditionalFormatting>
  <conditionalFormatting sqref="X7">
    <cfRule type="cellIs" dxfId="11743" priority="35065" operator="equal">
      <formula>0</formula>
    </cfRule>
    <cfRule type="cellIs" dxfId="11742" priority="35066" operator="greaterThan">
      <formula>0</formula>
    </cfRule>
  </conditionalFormatting>
  <conditionalFormatting sqref="X7">
    <cfRule type="cellIs" dxfId="11741" priority="35063" operator="equal">
      <formula>0</formula>
    </cfRule>
    <cfRule type="cellIs" dxfId="11740" priority="35064" operator="greaterThan">
      <formula>0</formula>
    </cfRule>
  </conditionalFormatting>
  <conditionalFormatting sqref="X7">
    <cfRule type="cellIs" dxfId="11739" priority="35061" operator="equal">
      <formula>0</formula>
    </cfRule>
    <cfRule type="cellIs" dxfId="11738" priority="35062" operator="greaterThan">
      <formula>0</formula>
    </cfRule>
  </conditionalFormatting>
  <conditionalFormatting sqref="AV7">
    <cfRule type="cellIs" dxfId="11737" priority="35013" operator="equal">
      <formula>0</formula>
    </cfRule>
    <cfRule type="cellIs" dxfId="11736" priority="35014" operator="greaterThan">
      <formula>0</formula>
    </cfRule>
  </conditionalFormatting>
  <conditionalFormatting sqref="X8">
    <cfRule type="cellIs" dxfId="11735" priority="35047" operator="equal">
      <formula>0</formula>
    </cfRule>
    <cfRule type="cellIs" dxfId="11734" priority="35048" operator="greaterThan">
      <formula>0</formula>
    </cfRule>
  </conditionalFormatting>
  <conditionalFormatting sqref="X8">
    <cfRule type="cellIs" dxfId="11733" priority="35057" operator="equal">
      <formula>0</formula>
    </cfRule>
    <cfRule type="cellIs" dxfId="11732" priority="35058" operator="greaterThan">
      <formula>0</formula>
    </cfRule>
  </conditionalFormatting>
  <conditionalFormatting sqref="X7">
    <cfRule type="cellIs" dxfId="11731" priority="35055" operator="equal">
      <formula>0</formula>
    </cfRule>
    <cfRule type="cellIs" dxfId="11730" priority="35056" operator="greaterThan">
      <formula>0</formula>
    </cfRule>
  </conditionalFormatting>
  <conditionalFormatting sqref="X7">
    <cfRule type="cellIs" dxfId="11729" priority="35051" operator="equal">
      <formula>0</formula>
    </cfRule>
    <cfRule type="cellIs" dxfId="11728" priority="35052" operator="greaterThan">
      <formula>0</formula>
    </cfRule>
  </conditionalFormatting>
  <conditionalFormatting sqref="X7">
    <cfRule type="cellIs" dxfId="11727" priority="35045" operator="equal">
      <formula>0</formula>
    </cfRule>
    <cfRule type="cellIs" dxfId="11726" priority="35046" operator="greaterThan">
      <formula>0</formula>
    </cfRule>
  </conditionalFormatting>
  <conditionalFormatting sqref="BD7">
    <cfRule type="cellIs" dxfId="11725" priority="34997" operator="equal">
      <formula>0</formula>
    </cfRule>
    <cfRule type="cellIs" dxfId="11724" priority="34998" operator="greaterThan">
      <formula>0</formula>
    </cfRule>
  </conditionalFormatting>
  <conditionalFormatting sqref="X7">
    <cfRule type="cellIs" dxfId="11723" priority="35039" operator="equal">
      <formula>0</formula>
    </cfRule>
    <cfRule type="cellIs" dxfId="11722" priority="35040" operator="greaterThan">
      <formula>0</formula>
    </cfRule>
  </conditionalFormatting>
  <conditionalFormatting sqref="X7">
    <cfRule type="cellIs" dxfId="11721" priority="35037" operator="equal">
      <formula>0</formula>
    </cfRule>
    <cfRule type="cellIs" dxfId="11720" priority="35038" operator="greaterThan">
      <formula>0</formula>
    </cfRule>
  </conditionalFormatting>
  <conditionalFormatting sqref="X7">
    <cfRule type="cellIs" dxfId="11719" priority="35029" operator="equal">
      <formula>0</formula>
    </cfRule>
    <cfRule type="cellIs" dxfId="11718" priority="35030" operator="greaterThan">
      <formula>0</formula>
    </cfRule>
  </conditionalFormatting>
  <conditionalFormatting sqref="X8">
    <cfRule type="cellIs" dxfId="11717" priority="35035" operator="equal">
      <formula>0</formula>
    </cfRule>
    <cfRule type="cellIs" dxfId="11716" priority="35036" operator="greaterThan">
      <formula>0</formula>
    </cfRule>
  </conditionalFormatting>
  <conditionalFormatting sqref="X7">
    <cfRule type="cellIs" dxfId="11715" priority="35033" operator="equal">
      <formula>0</formula>
    </cfRule>
    <cfRule type="cellIs" dxfId="11714" priority="35034" operator="greaterThan">
      <formula>0</formula>
    </cfRule>
  </conditionalFormatting>
  <conditionalFormatting sqref="X7">
    <cfRule type="cellIs" dxfId="11713" priority="35031" operator="equal">
      <formula>0</formula>
    </cfRule>
    <cfRule type="cellIs" dxfId="11712" priority="35032" operator="greaterThan">
      <formula>0</formula>
    </cfRule>
  </conditionalFormatting>
  <conditionalFormatting sqref="X7">
    <cfRule type="cellIs" dxfId="11711" priority="35027" operator="equal">
      <formula>0</formula>
    </cfRule>
    <cfRule type="cellIs" dxfId="11710" priority="35028" operator="greaterThan">
      <formula>0</formula>
    </cfRule>
  </conditionalFormatting>
  <conditionalFormatting sqref="X7">
    <cfRule type="cellIs" dxfId="11709" priority="35025" operator="equal">
      <formula>0</formula>
    </cfRule>
    <cfRule type="cellIs" dxfId="11708" priority="35026" operator="greaterThan">
      <formula>0</formula>
    </cfRule>
  </conditionalFormatting>
  <conditionalFormatting sqref="X7">
    <cfRule type="cellIs" dxfId="11707" priority="35021" operator="equal">
      <formula>0</formula>
    </cfRule>
    <cfRule type="cellIs" dxfId="11706" priority="35022" operator="greaterThan">
      <formula>0</formula>
    </cfRule>
  </conditionalFormatting>
  <conditionalFormatting sqref="AV8">
    <cfRule type="cellIs" dxfId="11705" priority="35019" operator="equal">
      <formula>0</formula>
    </cfRule>
    <cfRule type="cellIs" dxfId="11704" priority="35020" operator="greaterThan">
      <formula>0</formula>
    </cfRule>
  </conditionalFormatting>
  <conditionalFormatting sqref="AV7">
    <cfRule type="cellIs" dxfId="11703" priority="35017" operator="equal">
      <formula>0</formula>
    </cfRule>
    <cfRule type="cellIs" dxfId="11702" priority="35018" operator="greaterThan">
      <formula>0</formula>
    </cfRule>
  </conditionalFormatting>
  <conditionalFormatting sqref="AV7">
    <cfRule type="cellIs" dxfId="11701" priority="35015" operator="equal">
      <formula>0</formula>
    </cfRule>
    <cfRule type="cellIs" dxfId="11700" priority="35016" operator="greaterThan">
      <formula>0</formula>
    </cfRule>
  </conditionalFormatting>
  <conditionalFormatting sqref="BD7">
    <cfRule type="cellIs" dxfId="11699" priority="34987" operator="equal">
      <formula>0</formula>
    </cfRule>
    <cfRule type="cellIs" dxfId="11698" priority="34988" operator="greaterThan">
      <formula>0</formula>
    </cfRule>
  </conditionalFormatting>
  <conditionalFormatting sqref="BD7">
    <cfRule type="cellIs" dxfId="11697" priority="34981" operator="equal">
      <formula>0</formula>
    </cfRule>
    <cfRule type="cellIs" dxfId="11696" priority="34982" operator="greaterThan">
      <formula>0</formula>
    </cfRule>
  </conditionalFormatting>
  <conditionalFormatting sqref="BD7">
    <cfRule type="cellIs" dxfId="11695" priority="34927" operator="equal">
      <formula>0</formula>
    </cfRule>
    <cfRule type="cellIs" dxfId="11694" priority="34928" operator="greaterThan">
      <formula>0</formula>
    </cfRule>
  </conditionalFormatting>
  <conditionalFormatting sqref="BD7">
    <cfRule type="cellIs" dxfId="11693" priority="34963" operator="equal">
      <formula>0</formula>
    </cfRule>
    <cfRule type="cellIs" dxfId="11692" priority="34964" operator="greaterThan">
      <formula>0</formula>
    </cfRule>
  </conditionalFormatting>
  <conditionalFormatting sqref="BD7">
    <cfRule type="cellIs" dxfId="11691" priority="34959" operator="equal">
      <formula>0</formula>
    </cfRule>
    <cfRule type="cellIs" dxfId="11690" priority="34960" operator="greaterThan">
      <formula>0</formula>
    </cfRule>
  </conditionalFormatting>
  <conditionalFormatting sqref="BD7">
    <cfRule type="cellIs" dxfId="11689" priority="34955" operator="equal">
      <formula>0</formula>
    </cfRule>
    <cfRule type="cellIs" dxfId="11688" priority="34956" operator="greaterThan">
      <formula>0</formula>
    </cfRule>
  </conditionalFormatting>
  <conditionalFormatting sqref="BD7">
    <cfRule type="cellIs" dxfId="11687" priority="34905" operator="equal">
      <formula>0</formula>
    </cfRule>
    <cfRule type="cellIs" dxfId="11686" priority="34906" operator="greaterThan">
      <formula>0</formula>
    </cfRule>
  </conditionalFormatting>
  <conditionalFormatting sqref="BD7">
    <cfRule type="cellIs" dxfId="11685" priority="34949" operator="equal">
      <formula>0</formula>
    </cfRule>
    <cfRule type="cellIs" dxfId="11684" priority="34950" operator="greaterThan">
      <formula>0</formula>
    </cfRule>
  </conditionalFormatting>
  <conditionalFormatting sqref="BD7">
    <cfRule type="cellIs" dxfId="11683" priority="34945" operator="equal">
      <formula>0</formula>
    </cfRule>
    <cfRule type="cellIs" dxfId="11682" priority="34946" operator="greaterThan">
      <formula>0</formula>
    </cfRule>
  </conditionalFormatting>
  <conditionalFormatting sqref="BD7">
    <cfRule type="cellIs" dxfId="11681" priority="34929" operator="equal">
      <formula>0</formula>
    </cfRule>
    <cfRule type="cellIs" dxfId="11680" priority="34930" operator="greaterThan">
      <formula>0</formula>
    </cfRule>
  </conditionalFormatting>
  <conditionalFormatting sqref="BD7">
    <cfRule type="cellIs" dxfId="11679" priority="34939" operator="equal">
      <formula>0</formula>
    </cfRule>
    <cfRule type="cellIs" dxfId="11678" priority="34940" operator="greaterThan">
      <formula>0</formula>
    </cfRule>
  </conditionalFormatting>
  <conditionalFormatting sqref="BD7">
    <cfRule type="cellIs" dxfId="11677" priority="34925" operator="equal">
      <formula>0</formula>
    </cfRule>
    <cfRule type="cellIs" dxfId="11676" priority="34926" operator="greaterThan">
      <formula>0</formula>
    </cfRule>
  </conditionalFormatting>
  <conditionalFormatting sqref="BD7">
    <cfRule type="cellIs" dxfId="11675" priority="34915" operator="equal">
      <formula>0</formula>
    </cfRule>
    <cfRule type="cellIs" dxfId="11674" priority="34916" operator="greaterThan">
      <formula>0</formula>
    </cfRule>
  </conditionalFormatting>
  <conditionalFormatting sqref="BD7">
    <cfRule type="cellIs" dxfId="11673" priority="34913" operator="equal">
      <formula>0</formula>
    </cfRule>
    <cfRule type="cellIs" dxfId="11672" priority="34914" operator="greaterThan">
      <formula>0</formula>
    </cfRule>
  </conditionalFormatting>
  <conditionalFormatting sqref="BD7">
    <cfRule type="cellIs" dxfId="11671" priority="34901" operator="equal">
      <formula>0</formula>
    </cfRule>
    <cfRule type="cellIs" dxfId="11670" priority="34902" operator="greaterThan">
      <formula>0</formula>
    </cfRule>
  </conditionalFormatting>
  <conditionalFormatting sqref="BD7">
    <cfRule type="cellIs" dxfId="11669" priority="34891" operator="equal">
      <formula>0</formula>
    </cfRule>
    <cfRule type="cellIs" dxfId="11668" priority="34892" operator="greaterThan">
      <formula>0</formula>
    </cfRule>
  </conditionalFormatting>
  <conditionalFormatting sqref="X7">
    <cfRule type="cellIs" dxfId="11667" priority="35069" operator="equal">
      <formula>0</formula>
    </cfRule>
    <cfRule type="cellIs" dxfId="11666" priority="35070" operator="greaterThan">
      <formula>0</formula>
    </cfRule>
  </conditionalFormatting>
  <conditionalFormatting sqref="BD7">
    <cfRule type="cellIs" dxfId="11665" priority="34887" operator="equal">
      <formula>0</formula>
    </cfRule>
    <cfRule type="cellIs" dxfId="11664" priority="34888" operator="greaterThan">
      <formula>0</formula>
    </cfRule>
  </conditionalFormatting>
  <conditionalFormatting sqref="X7">
    <cfRule type="cellIs" dxfId="11663" priority="35059" operator="equal">
      <formula>0</formula>
    </cfRule>
    <cfRule type="cellIs" dxfId="11662" priority="35060" operator="greaterThan">
      <formula>0</formula>
    </cfRule>
  </conditionalFormatting>
  <conditionalFormatting sqref="BD7">
    <cfRule type="cellIs" dxfId="11661" priority="34895" operator="equal">
      <formula>0</formula>
    </cfRule>
    <cfRule type="cellIs" dxfId="11660" priority="34896" operator="greaterThan">
      <formula>0</formula>
    </cfRule>
  </conditionalFormatting>
  <conditionalFormatting sqref="P7">
    <cfRule type="cellIs" dxfId="11659" priority="35087" operator="equal">
      <formula>0</formula>
    </cfRule>
    <cfRule type="cellIs" dxfId="11658" priority="35088" operator="greaterThan">
      <formula>0</formula>
    </cfRule>
  </conditionalFormatting>
  <conditionalFormatting sqref="BD7">
    <cfRule type="cellIs" dxfId="11657" priority="34889" operator="equal">
      <formula>0</formula>
    </cfRule>
    <cfRule type="cellIs" dxfId="11656" priority="34890" operator="greaterThan">
      <formula>0</formula>
    </cfRule>
  </conditionalFormatting>
  <conditionalFormatting sqref="BD7">
    <cfRule type="cellIs" dxfId="11655" priority="34881" operator="equal">
      <formula>0</formula>
    </cfRule>
    <cfRule type="cellIs" dxfId="11654" priority="34882" operator="greaterThan">
      <formula>0</formula>
    </cfRule>
  </conditionalFormatting>
  <conditionalFormatting sqref="BD7">
    <cfRule type="cellIs" dxfId="11653" priority="34875" operator="equal">
      <formula>0</formula>
    </cfRule>
    <cfRule type="cellIs" dxfId="11652" priority="34876" operator="greaterThan">
      <formula>0</formula>
    </cfRule>
  </conditionalFormatting>
  <conditionalFormatting sqref="X7">
    <cfRule type="cellIs" dxfId="11651" priority="35053" operator="equal">
      <formula>0</formula>
    </cfRule>
    <cfRule type="cellIs" dxfId="11650" priority="35054" operator="greaterThan">
      <formula>0</formula>
    </cfRule>
  </conditionalFormatting>
  <conditionalFormatting sqref="X7">
    <cfRule type="cellIs" dxfId="11649" priority="35049" operator="equal">
      <formula>0</formula>
    </cfRule>
    <cfRule type="cellIs" dxfId="11648" priority="35050" operator="greaterThan">
      <formula>0</formula>
    </cfRule>
  </conditionalFormatting>
  <conditionalFormatting sqref="X7">
    <cfRule type="cellIs" dxfId="11647" priority="35043" operator="equal">
      <formula>0</formula>
    </cfRule>
    <cfRule type="cellIs" dxfId="11646" priority="35044" operator="greaterThan">
      <formula>0</formula>
    </cfRule>
  </conditionalFormatting>
  <conditionalFormatting sqref="BD7">
    <cfRule type="cellIs" dxfId="11645" priority="34977" operator="equal">
      <formula>0</formula>
    </cfRule>
    <cfRule type="cellIs" dxfId="11644" priority="34978" operator="greaterThan">
      <formula>0</formula>
    </cfRule>
  </conditionalFormatting>
  <conditionalFormatting sqref="BD7">
    <cfRule type="cellIs" dxfId="11643" priority="34845" operator="equal">
      <formula>0</formula>
    </cfRule>
    <cfRule type="cellIs" dxfId="11642" priority="34846" operator="greaterThan">
      <formula>0</formula>
    </cfRule>
  </conditionalFormatting>
  <conditionalFormatting sqref="BD7">
    <cfRule type="cellIs" dxfId="11641" priority="34843" operator="equal">
      <formula>0</formula>
    </cfRule>
    <cfRule type="cellIs" dxfId="11640" priority="34844" operator="greaterThan">
      <formula>0</formula>
    </cfRule>
  </conditionalFormatting>
  <conditionalFormatting sqref="BD7">
    <cfRule type="cellIs" dxfId="11639" priority="34841" operator="equal">
      <formula>0</formula>
    </cfRule>
    <cfRule type="cellIs" dxfId="11638" priority="34842" operator="greaterThan">
      <formula>0</formula>
    </cfRule>
  </conditionalFormatting>
  <conditionalFormatting sqref="BD7">
    <cfRule type="cellIs" dxfId="11637" priority="34931" operator="equal">
      <formula>0</formula>
    </cfRule>
    <cfRule type="cellIs" dxfId="11636" priority="34932" operator="greaterThan">
      <formula>0</formula>
    </cfRule>
  </conditionalFormatting>
  <conditionalFormatting sqref="BD7">
    <cfRule type="cellIs" dxfId="11635" priority="34911" operator="equal">
      <formula>0</formula>
    </cfRule>
    <cfRule type="cellIs" dxfId="11634" priority="34912" operator="greaterThan">
      <formula>0</formula>
    </cfRule>
  </conditionalFormatting>
  <conditionalFormatting sqref="BD7">
    <cfRule type="cellIs" dxfId="11633" priority="34907" operator="equal">
      <formula>0</formula>
    </cfRule>
    <cfRule type="cellIs" dxfId="11632" priority="34908" operator="greaterThan">
      <formula>0</formula>
    </cfRule>
  </conditionalFormatting>
  <conditionalFormatting sqref="BD7">
    <cfRule type="cellIs" dxfId="11631" priority="34893" operator="equal">
      <formula>0</formula>
    </cfRule>
    <cfRule type="cellIs" dxfId="11630" priority="34894" operator="greaterThan">
      <formula>0</formula>
    </cfRule>
  </conditionalFormatting>
  <conditionalFormatting sqref="BD7">
    <cfRule type="cellIs" dxfId="11629" priority="34885" operator="equal">
      <formula>0</formula>
    </cfRule>
    <cfRule type="cellIs" dxfId="11628" priority="34886" operator="greaterThan">
      <formula>0</formula>
    </cfRule>
  </conditionalFormatting>
  <conditionalFormatting sqref="BD7">
    <cfRule type="cellIs" dxfId="11627" priority="34859" operator="equal">
      <formula>0</formula>
    </cfRule>
    <cfRule type="cellIs" dxfId="11626" priority="34860" operator="greaterThan">
      <formula>0</formula>
    </cfRule>
  </conditionalFormatting>
  <conditionalFormatting sqref="BD7">
    <cfRule type="cellIs" dxfId="11625" priority="34857" operator="equal">
      <formula>0</formula>
    </cfRule>
    <cfRule type="cellIs" dxfId="11624" priority="34858" operator="greaterThan">
      <formula>0</formula>
    </cfRule>
  </conditionalFormatting>
  <conditionalFormatting sqref="BD7">
    <cfRule type="cellIs" dxfId="11623" priority="34855" operator="equal">
      <formula>0</formula>
    </cfRule>
    <cfRule type="cellIs" dxfId="11622" priority="34856" operator="greaterThan">
      <formula>0</formula>
    </cfRule>
  </conditionalFormatting>
  <conditionalFormatting sqref="BD7">
    <cfRule type="cellIs" dxfId="11621" priority="34853" operator="equal">
      <formula>0</formula>
    </cfRule>
    <cfRule type="cellIs" dxfId="11620" priority="34854" operator="greaterThan">
      <formula>0</formula>
    </cfRule>
  </conditionalFormatting>
  <conditionalFormatting sqref="BD7">
    <cfRule type="cellIs" dxfId="11619" priority="34851" operator="equal">
      <formula>0</formula>
    </cfRule>
    <cfRule type="cellIs" dxfId="11618" priority="34852" operator="greaterThan">
      <formula>0</formula>
    </cfRule>
  </conditionalFormatting>
  <conditionalFormatting sqref="BD7">
    <cfRule type="cellIs" dxfId="11617" priority="34849" operator="equal">
      <formula>0</formula>
    </cfRule>
    <cfRule type="cellIs" dxfId="11616" priority="34850" operator="greaterThan">
      <formula>0</formula>
    </cfRule>
  </conditionalFormatting>
  <conditionalFormatting sqref="BD7">
    <cfRule type="cellIs" dxfId="11615" priority="34847" operator="equal">
      <formula>0</formula>
    </cfRule>
    <cfRule type="cellIs" dxfId="11614" priority="34848" operator="greaterThan">
      <formula>0</formula>
    </cfRule>
  </conditionalFormatting>
  <conditionalFormatting sqref="BD7">
    <cfRule type="cellIs" dxfId="11613" priority="34839" operator="equal">
      <formula>0</formula>
    </cfRule>
    <cfRule type="cellIs" dxfId="11612" priority="34840" operator="greaterThan">
      <formula>0</formula>
    </cfRule>
  </conditionalFormatting>
  <conditionalFormatting sqref="BD7">
    <cfRule type="cellIs" dxfId="11611" priority="34837" operator="equal">
      <formula>0</formula>
    </cfRule>
    <cfRule type="cellIs" dxfId="11610" priority="34838" operator="greaterThan">
      <formula>0</formula>
    </cfRule>
  </conditionalFormatting>
  <conditionalFormatting sqref="BD7">
    <cfRule type="cellIs" dxfId="11609" priority="34835" operator="equal">
      <formula>0</formula>
    </cfRule>
    <cfRule type="cellIs" dxfId="11608" priority="34836" operator="greaterThan">
      <formula>0</formula>
    </cfRule>
  </conditionalFormatting>
  <conditionalFormatting sqref="BD7">
    <cfRule type="cellIs" dxfId="11607" priority="34833" operator="equal">
      <formula>0</formula>
    </cfRule>
    <cfRule type="cellIs" dxfId="11606" priority="34834" operator="greaterThan">
      <formula>0</formula>
    </cfRule>
  </conditionalFormatting>
  <conditionalFormatting sqref="BD7">
    <cfRule type="cellIs" dxfId="11605" priority="34831" operator="equal">
      <formula>0</formula>
    </cfRule>
    <cfRule type="cellIs" dxfId="11604" priority="34832" operator="greaterThan">
      <formula>0</formula>
    </cfRule>
  </conditionalFormatting>
  <conditionalFormatting sqref="BD7">
    <cfRule type="cellIs" dxfId="11603" priority="34829" operator="equal">
      <formula>0</formula>
    </cfRule>
    <cfRule type="cellIs" dxfId="11602" priority="34830" operator="greaterThan">
      <formula>0</formula>
    </cfRule>
  </conditionalFormatting>
  <conditionalFormatting sqref="BD7">
    <cfRule type="cellIs" dxfId="11601" priority="34827" operator="equal">
      <formula>0</formula>
    </cfRule>
    <cfRule type="cellIs" dxfId="11600" priority="34828" operator="greaterThan">
      <formula>0</formula>
    </cfRule>
  </conditionalFormatting>
  <conditionalFormatting sqref="BD7">
    <cfRule type="cellIs" dxfId="11599" priority="34825" operator="equal">
      <formula>0</formula>
    </cfRule>
    <cfRule type="cellIs" dxfId="11598" priority="34826" operator="greaterThan">
      <formula>0</formula>
    </cfRule>
  </conditionalFormatting>
  <conditionalFormatting sqref="BD7">
    <cfRule type="cellIs" dxfId="11597" priority="34823" operator="equal">
      <formula>0</formula>
    </cfRule>
    <cfRule type="cellIs" dxfId="11596" priority="34824" operator="greaterThan">
      <formula>0</formula>
    </cfRule>
  </conditionalFormatting>
  <conditionalFormatting sqref="BD7">
    <cfRule type="cellIs" dxfId="11595" priority="34821" operator="equal">
      <formula>0</formula>
    </cfRule>
    <cfRule type="cellIs" dxfId="11594" priority="34822" operator="greaterThan">
      <formula>0</formula>
    </cfRule>
  </conditionalFormatting>
  <conditionalFormatting sqref="BD7">
    <cfRule type="cellIs" dxfId="11593" priority="34781" operator="equal">
      <formula>0</formula>
    </cfRule>
    <cfRule type="cellIs" dxfId="11592" priority="34782" operator="greaterThan">
      <formula>0</formula>
    </cfRule>
  </conditionalFormatting>
  <conditionalFormatting sqref="BD7">
    <cfRule type="cellIs" dxfId="11591" priority="34779" operator="equal">
      <formula>0</formula>
    </cfRule>
    <cfRule type="cellIs" dxfId="11590" priority="34780" operator="greaterThan">
      <formula>0</formula>
    </cfRule>
  </conditionalFormatting>
  <conditionalFormatting sqref="BD7">
    <cfRule type="cellIs" dxfId="11589" priority="34777" operator="equal">
      <formula>0</formula>
    </cfRule>
    <cfRule type="cellIs" dxfId="11588" priority="34778" operator="greaterThan">
      <formula>0</formula>
    </cfRule>
  </conditionalFormatting>
  <conditionalFormatting sqref="BD7">
    <cfRule type="cellIs" dxfId="11587" priority="34775" operator="equal">
      <formula>0</formula>
    </cfRule>
    <cfRule type="cellIs" dxfId="11586" priority="34776" operator="greaterThan">
      <formula>0</formula>
    </cfRule>
  </conditionalFormatting>
  <conditionalFormatting sqref="BD7">
    <cfRule type="cellIs" dxfId="11585" priority="34773" operator="equal">
      <formula>0</formula>
    </cfRule>
    <cfRule type="cellIs" dxfId="11584" priority="34774" operator="greaterThan">
      <formula>0</formula>
    </cfRule>
  </conditionalFormatting>
  <conditionalFormatting sqref="BD7">
    <cfRule type="cellIs" dxfId="11583" priority="34771" operator="equal">
      <formula>0</formula>
    </cfRule>
    <cfRule type="cellIs" dxfId="11582" priority="34772" operator="greaterThan">
      <formula>0</formula>
    </cfRule>
  </conditionalFormatting>
  <conditionalFormatting sqref="BD7">
    <cfRule type="cellIs" dxfId="11581" priority="34769" operator="equal">
      <formula>0</formula>
    </cfRule>
    <cfRule type="cellIs" dxfId="11580" priority="34770" operator="greaterThan">
      <formula>0</formula>
    </cfRule>
  </conditionalFormatting>
  <conditionalFormatting sqref="BD7">
    <cfRule type="cellIs" dxfId="11579" priority="34767" operator="equal">
      <formula>0</formula>
    </cfRule>
    <cfRule type="cellIs" dxfId="11578" priority="34768" operator="greaterThan">
      <formula>0</formula>
    </cfRule>
  </conditionalFormatting>
  <conditionalFormatting sqref="BD7">
    <cfRule type="cellIs" dxfId="11577" priority="34765" operator="equal">
      <formula>0</formula>
    </cfRule>
    <cfRule type="cellIs" dxfId="11576" priority="34766" operator="greaterThan">
      <formula>0</formula>
    </cfRule>
  </conditionalFormatting>
  <conditionalFormatting sqref="BD7">
    <cfRule type="cellIs" dxfId="11575" priority="34763" operator="equal">
      <formula>0</formula>
    </cfRule>
    <cfRule type="cellIs" dxfId="11574" priority="34764" operator="greaterThan">
      <formula>0</formula>
    </cfRule>
  </conditionalFormatting>
  <conditionalFormatting sqref="BD7">
    <cfRule type="cellIs" dxfId="11573" priority="34761" operator="equal">
      <formula>0</formula>
    </cfRule>
    <cfRule type="cellIs" dxfId="11572" priority="34762" operator="greaterThan">
      <formula>0</formula>
    </cfRule>
  </conditionalFormatting>
  <conditionalFormatting sqref="BD7">
    <cfRule type="cellIs" dxfId="11571" priority="34757" operator="equal">
      <formula>0</formula>
    </cfRule>
    <cfRule type="cellIs" dxfId="11570" priority="34758" operator="greaterThan">
      <formula>0</formula>
    </cfRule>
  </conditionalFormatting>
  <conditionalFormatting sqref="BD7">
    <cfRule type="cellIs" dxfId="11569" priority="34759" operator="equal">
      <formula>0</formula>
    </cfRule>
    <cfRule type="cellIs" dxfId="11568" priority="34760" operator="greaterThan">
      <formula>0</formula>
    </cfRule>
  </conditionalFormatting>
  <conditionalFormatting sqref="BD7">
    <cfRule type="cellIs" dxfId="11567" priority="34755" operator="equal">
      <formula>0</formula>
    </cfRule>
    <cfRule type="cellIs" dxfId="11566" priority="34756" operator="greaterThan">
      <formula>0</formula>
    </cfRule>
  </conditionalFormatting>
  <conditionalFormatting sqref="BD7">
    <cfRule type="cellIs" dxfId="11565" priority="34819" operator="equal">
      <formula>0</formula>
    </cfRule>
    <cfRule type="cellIs" dxfId="11564" priority="34820" operator="greaterThan">
      <formula>0</formula>
    </cfRule>
  </conditionalFormatting>
  <conditionalFormatting sqref="BD7">
    <cfRule type="cellIs" dxfId="11563" priority="34817" operator="equal">
      <formula>0</formula>
    </cfRule>
    <cfRule type="cellIs" dxfId="11562" priority="34818" operator="greaterThan">
      <formula>0</formula>
    </cfRule>
  </conditionalFormatting>
  <conditionalFormatting sqref="BD7">
    <cfRule type="cellIs" dxfId="11561" priority="34815" operator="equal">
      <formula>0</formula>
    </cfRule>
    <cfRule type="cellIs" dxfId="11560" priority="34816" operator="greaterThan">
      <formula>0</formula>
    </cfRule>
  </conditionalFormatting>
  <conditionalFormatting sqref="BD7">
    <cfRule type="cellIs" dxfId="11559" priority="34813" operator="equal">
      <formula>0</formula>
    </cfRule>
    <cfRule type="cellIs" dxfId="11558" priority="34814" operator="greaterThan">
      <formula>0</formula>
    </cfRule>
  </conditionalFormatting>
  <conditionalFormatting sqref="BD7">
    <cfRule type="cellIs" dxfId="11557" priority="34811" operator="equal">
      <formula>0</formula>
    </cfRule>
    <cfRule type="cellIs" dxfId="11556" priority="34812" operator="greaterThan">
      <formula>0</formula>
    </cfRule>
  </conditionalFormatting>
  <conditionalFormatting sqref="BD7">
    <cfRule type="cellIs" dxfId="11555" priority="34809" operator="equal">
      <formula>0</formula>
    </cfRule>
    <cfRule type="cellIs" dxfId="11554" priority="34810" operator="greaterThan">
      <formula>0</formula>
    </cfRule>
  </conditionalFormatting>
  <conditionalFormatting sqref="BD7">
    <cfRule type="cellIs" dxfId="11553" priority="34807" operator="equal">
      <formula>0</formula>
    </cfRule>
    <cfRule type="cellIs" dxfId="11552" priority="34808" operator="greaterThan">
      <formula>0</formula>
    </cfRule>
  </conditionalFormatting>
  <conditionalFormatting sqref="BD7">
    <cfRule type="cellIs" dxfId="11551" priority="34805" operator="equal">
      <formula>0</formula>
    </cfRule>
    <cfRule type="cellIs" dxfId="11550" priority="34806" operator="greaterThan">
      <formula>0</formula>
    </cfRule>
  </conditionalFormatting>
  <conditionalFormatting sqref="BD7">
    <cfRule type="cellIs" dxfId="11549" priority="34803" operator="equal">
      <formula>0</formula>
    </cfRule>
    <cfRule type="cellIs" dxfId="11548" priority="34804" operator="greaterThan">
      <formula>0</formula>
    </cfRule>
  </conditionalFormatting>
  <conditionalFormatting sqref="BD7">
    <cfRule type="cellIs" dxfId="11547" priority="34801" operator="equal">
      <formula>0</formula>
    </cfRule>
    <cfRule type="cellIs" dxfId="11546" priority="34802" operator="greaterThan">
      <formula>0</formula>
    </cfRule>
  </conditionalFormatting>
  <conditionalFormatting sqref="BD7">
    <cfRule type="cellIs" dxfId="11545" priority="34799" operator="equal">
      <formula>0</formula>
    </cfRule>
    <cfRule type="cellIs" dxfId="11544" priority="34800" operator="greaterThan">
      <formula>0</formula>
    </cfRule>
  </conditionalFormatting>
  <conditionalFormatting sqref="BD7">
    <cfRule type="cellIs" dxfId="11543" priority="34795" operator="equal">
      <formula>0</formula>
    </cfRule>
    <cfRule type="cellIs" dxfId="11542" priority="34796" operator="greaterThan">
      <formula>0</formula>
    </cfRule>
  </conditionalFormatting>
  <conditionalFormatting sqref="BD7">
    <cfRule type="cellIs" dxfId="11541" priority="34797" operator="equal">
      <formula>0</formula>
    </cfRule>
    <cfRule type="cellIs" dxfId="11540" priority="34798" operator="greaterThan">
      <formula>0</formula>
    </cfRule>
  </conditionalFormatting>
  <conditionalFormatting sqref="BD7">
    <cfRule type="cellIs" dxfId="11539" priority="34793" operator="equal">
      <formula>0</formula>
    </cfRule>
    <cfRule type="cellIs" dxfId="11538" priority="34794" operator="greaterThan">
      <formula>0</formula>
    </cfRule>
  </conditionalFormatting>
  <conditionalFormatting sqref="BD7">
    <cfRule type="cellIs" dxfId="11537" priority="34791" operator="equal">
      <formula>0</formula>
    </cfRule>
    <cfRule type="cellIs" dxfId="11536" priority="34792" operator="greaterThan">
      <formula>0</formula>
    </cfRule>
  </conditionalFormatting>
  <conditionalFormatting sqref="BD7">
    <cfRule type="cellIs" dxfId="11535" priority="34789" operator="equal">
      <formula>0</formula>
    </cfRule>
    <cfRule type="cellIs" dxfId="11534" priority="34790" operator="greaterThan">
      <formula>0</formula>
    </cfRule>
  </conditionalFormatting>
  <conditionalFormatting sqref="BD7">
    <cfRule type="cellIs" dxfId="11533" priority="34787" operator="equal">
      <formula>0</formula>
    </cfRule>
    <cfRule type="cellIs" dxfId="11532" priority="34788" operator="greaterThan">
      <formula>0</formula>
    </cfRule>
  </conditionalFormatting>
  <conditionalFormatting sqref="BD7">
    <cfRule type="cellIs" dxfId="11531" priority="34783" operator="equal">
      <formula>0</formula>
    </cfRule>
    <cfRule type="cellIs" dxfId="11530" priority="34784" operator="greaterThan">
      <formula>0</formula>
    </cfRule>
  </conditionalFormatting>
  <conditionalFormatting sqref="BD7">
    <cfRule type="cellIs" dxfId="11529" priority="34785" operator="equal">
      <formula>0</formula>
    </cfRule>
    <cfRule type="cellIs" dxfId="11528" priority="34786" operator="greaterThan">
      <formula>0</formula>
    </cfRule>
  </conditionalFormatting>
  <conditionalFormatting sqref="BD9">
    <cfRule type="cellIs" dxfId="11527" priority="34753" operator="equal">
      <formula>0</formula>
    </cfRule>
    <cfRule type="cellIs" dxfId="11526" priority="34754" operator="greaterThan">
      <formula>0</formula>
    </cfRule>
  </conditionalFormatting>
  <conditionalFormatting sqref="BD9">
    <cfRule type="cellIs" dxfId="11525" priority="34723" operator="equal">
      <formula>0</formula>
    </cfRule>
    <cfRule type="cellIs" dxfId="11524" priority="34724" operator="greaterThan">
      <formula>0</formula>
    </cfRule>
  </conditionalFormatting>
  <conditionalFormatting sqref="BD9">
    <cfRule type="cellIs" dxfId="11523" priority="34681" operator="equal">
      <formula>0</formula>
    </cfRule>
    <cfRule type="cellIs" dxfId="11522" priority="34682" operator="greaterThan">
      <formula>0</formula>
    </cfRule>
  </conditionalFormatting>
  <conditionalFormatting sqref="BD9">
    <cfRule type="cellIs" dxfId="11521" priority="34707" operator="equal">
      <formula>0</formula>
    </cfRule>
    <cfRule type="cellIs" dxfId="11520" priority="34708" operator="greaterThan">
      <formula>0</formula>
    </cfRule>
  </conditionalFormatting>
  <conditionalFormatting sqref="BD9">
    <cfRule type="cellIs" dxfId="11519" priority="34701" operator="equal">
      <formula>0</formula>
    </cfRule>
    <cfRule type="cellIs" dxfId="11518" priority="34702" operator="greaterThan">
      <formula>0</formula>
    </cfRule>
  </conditionalFormatting>
  <conditionalFormatting sqref="BD9">
    <cfRule type="cellIs" dxfId="11517" priority="34695" operator="equal">
      <formula>0</formula>
    </cfRule>
    <cfRule type="cellIs" dxfId="11516" priority="34696" operator="greaterThan">
      <formula>0</formula>
    </cfRule>
  </conditionalFormatting>
  <conditionalFormatting sqref="BD9">
    <cfRule type="cellIs" dxfId="11515" priority="34697" operator="equal">
      <formula>0</formula>
    </cfRule>
    <cfRule type="cellIs" dxfId="11514" priority="34698" operator="greaterThan">
      <formula>0</formula>
    </cfRule>
  </conditionalFormatting>
  <conditionalFormatting sqref="BD9">
    <cfRule type="cellIs" dxfId="11513" priority="34685" operator="equal">
      <formula>0</formula>
    </cfRule>
    <cfRule type="cellIs" dxfId="11512" priority="34686" operator="greaterThan">
      <formula>0</formula>
    </cfRule>
  </conditionalFormatting>
  <conditionalFormatting sqref="BD9">
    <cfRule type="cellIs" dxfId="11511" priority="34683" operator="equal">
      <formula>0</formula>
    </cfRule>
    <cfRule type="cellIs" dxfId="11510" priority="34684" operator="greaterThan">
      <formula>0</formula>
    </cfRule>
  </conditionalFormatting>
  <conditionalFormatting sqref="BD9">
    <cfRule type="cellIs" dxfId="11509" priority="34679" operator="equal">
      <formula>0</formula>
    </cfRule>
    <cfRule type="cellIs" dxfId="11508" priority="34680" operator="greaterThan">
      <formula>0</formula>
    </cfRule>
  </conditionalFormatting>
  <conditionalFormatting sqref="BD9">
    <cfRule type="cellIs" dxfId="11507" priority="34677" operator="equal">
      <formula>0</formula>
    </cfRule>
    <cfRule type="cellIs" dxfId="11506" priority="34678" operator="greaterThan">
      <formula>0</formula>
    </cfRule>
  </conditionalFormatting>
  <conditionalFormatting sqref="BD9">
    <cfRule type="cellIs" dxfId="11505" priority="34673" operator="equal">
      <formula>0</formula>
    </cfRule>
    <cfRule type="cellIs" dxfId="11504" priority="34674" operator="greaterThan">
      <formula>0</formula>
    </cfRule>
  </conditionalFormatting>
  <conditionalFormatting sqref="BD9">
    <cfRule type="cellIs" dxfId="11503" priority="34675" operator="equal">
      <formula>0</formula>
    </cfRule>
    <cfRule type="cellIs" dxfId="11502" priority="34676" operator="greaterThan">
      <formula>0</formula>
    </cfRule>
  </conditionalFormatting>
  <conditionalFormatting sqref="BD9">
    <cfRule type="cellIs" dxfId="11501" priority="34671" operator="equal">
      <formula>0</formula>
    </cfRule>
    <cfRule type="cellIs" dxfId="11500" priority="34672" operator="greaterThan">
      <formula>0</formula>
    </cfRule>
  </conditionalFormatting>
  <conditionalFormatting sqref="BD9">
    <cfRule type="cellIs" dxfId="11499" priority="34669" operator="equal">
      <formula>0</formula>
    </cfRule>
    <cfRule type="cellIs" dxfId="11498" priority="34670" operator="greaterThan">
      <formula>0</formula>
    </cfRule>
  </conditionalFormatting>
  <conditionalFormatting sqref="BD9">
    <cfRule type="cellIs" dxfId="11497" priority="34667" operator="equal">
      <formula>0</formula>
    </cfRule>
    <cfRule type="cellIs" dxfId="11496" priority="34668" operator="greaterThan">
      <formula>0</formula>
    </cfRule>
  </conditionalFormatting>
  <conditionalFormatting sqref="BD9">
    <cfRule type="cellIs" dxfId="11495" priority="34665" operator="equal">
      <formula>0</formula>
    </cfRule>
    <cfRule type="cellIs" dxfId="11494" priority="34666" operator="greaterThan">
      <formula>0</formula>
    </cfRule>
  </conditionalFormatting>
  <conditionalFormatting sqref="BD9">
    <cfRule type="cellIs" dxfId="11493" priority="34663" operator="equal">
      <formula>0</formula>
    </cfRule>
    <cfRule type="cellIs" dxfId="11492" priority="34664" operator="greaterThan">
      <formula>0</formula>
    </cfRule>
  </conditionalFormatting>
  <conditionalFormatting sqref="BD9">
    <cfRule type="cellIs" dxfId="11491" priority="34661" operator="equal">
      <formula>0</formula>
    </cfRule>
    <cfRule type="cellIs" dxfId="11490" priority="34662" operator="greaterThan">
      <formula>0</formula>
    </cfRule>
  </conditionalFormatting>
  <conditionalFormatting sqref="BD9">
    <cfRule type="cellIs" dxfId="11489" priority="34659" operator="equal">
      <formula>0</formula>
    </cfRule>
    <cfRule type="cellIs" dxfId="11488" priority="34660" operator="greaterThan">
      <formula>0</formula>
    </cfRule>
  </conditionalFormatting>
  <conditionalFormatting sqref="BD9">
    <cfRule type="cellIs" dxfId="11487" priority="34657" operator="equal">
      <formula>0</formula>
    </cfRule>
    <cfRule type="cellIs" dxfId="11486" priority="34658" operator="greaterThan">
      <formula>0</formula>
    </cfRule>
  </conditionalFormatting>
  <conditionalFormatting sqref="BD9">
    <cfRule type="cellIs" dxfId="11485" priority="34627" operator="equal">
      <formula>0</formula>
    </cfRule>
    <cfRule type="cellIs" dxfId="11484" priority="34628" operator="greaterThan">
      <formula>0</formula>
    </cfRule>
  </conditionalFormatting>
  <conditionalFormatting sqref="BD9">
    <cfRule type="cellIs" dxfId="11483" priority="34585" operator="equal">
      <formula>0</formula>
    </cfRule>
    <cfRule type="cellIs" dxfId="11482" priority="34586" operator="greaterThan">
      <formula>0</formula>
    </cfRule>
  </conditionalFormatting>
  <conditionalFormatting sqref="BD9">
    <cfRule type="cellIs" dxfId="11481" priority="34611" operator="equal">
      <formula>0</formula>
    </cfRule>
    <cfRule type="cellIs" dxfId="11480" priority="34612" operator="greaterThan">
      <formula>0</formula>
    </cfRule>
  </conditionalFormatting>
  <conditionalFormatting sqref="BD9">
    <cfRule type="cellIs" dxfId="11479" priority="34605" operator="equal">
      <formula>0</formula>
    </cfRule>
    <cfRule type="cellIs" dxfId="11478" priority="34606" operator="greaterThan">
      <formula>0</formula>
    </cfRule>
  </conditionalFormatting>
  <conditionalFormatting sqref="BD9">
    <cfRule type="cellIs" dxfId="11477" priority="34599" operator="equal">
      <formula>0</formula>
    </cfRule>
    <cfRule type="cellIs" dxfId="11476" priority="34600" operator="greaterThan">
      <formula>0</formula>
    </cfRule>
  </conditionalFormatting>
  <conditionalFormatting sqref="BD9">
    <cfRule type="cellIs" dxfId="11475" priority="34601" operator="equal">
      <formula>0</formula>
    </cfRule>
    <cfRule type="cellIs" dxfId="11474" priority="34602" operator="greaterThan">
      <formula>0</formula>
    </cfRule>
  </conditionalFormatting>
  <conditionalFormatting sqref="BD9">
    <cfRule type="cellIs" dxfId="11473" priority="34589" operator="equal">
      <formula>0</formula>
    </cfRule>
    <cfRule type="cellIs" dxfId="11472" priority="34590" operator="greaterThan">
      <formula>0</formula>
    </cfRule>
  </conditionalFormatting>
  <conditionalFormatting sqref="BD9">
    <cfRule type="cellIs" dxfId="11471" priority="34587" operator="equal">
      <formula>0</formula>
    </cfRule>
    <cfRule type="cellIs" dxfId="11470" priority="34588" operator="greaterThan">
      <formula>0</formula>
    </cfRule>
  </conditionalFormatting>
  <conditionalFormatting sqref="BD9">
    <cfRule type="cellIs" dxfId="11469" priority="34583" operator="equal">
      <formula>0</formula>
    </cfRule>
    <cfRule type="cellIs" dxfId="11468" priority="34584" operator="greaterThan">
      <formula>0</formula>
    </cfRule>
  </conditionalFormatting>
  <conditionalFormatting sqref="BD9">
    <cfRule type="cellIs" dxfId="11467" priority="34581" operator="equal">
      <formula>0</formula>
    </cfRule>
    <cfRule type="cellIs" dxfId="11466" priority="34582" operator="greaterThan">
      <formula>0</formula>
    </cfRule>
  </conditionalFormatting>
  <conditionalFormatting sqref="BD9">
    <cfRule type="cellIs" dxfId="11465" priority="34577" operator="equal">
      <formula>0</formula>
    </cfRule>
    <cfRule type="cellIs" dxfId="11464" priority="34578" operator="greaterThan">
      <formula>0</formula>
    </cfRule>
  </conditionalFormatting>
  <conditionalFormatting sqref="BD9">
    <cfRule type="cellIs" dxfId="11463" priority="34579" operator="equal">
      <formula>0</formula>
    </cfRule>
    <cfRule type="cellIs" dxfId="11462" priority="34580" operator="greaterThan">
      <formula>0</formula>
    </cfRule>
  </conditionalFormatting>
  <conditionalFormatting sqref="BD9">
    <cfRule type="cellIs" dxfId="11461" priority="34575" operator="equal">
      <formula>0</formula>
    </cfRule>
    <cfRule type="cellIs" dxfId="11460" priority="34576" operator="greaterThan">
      <formula>0</formula>
    </cfRule>
  </conditionalFormatting>
  <conditionalFormatting sqref="BD9">
    <cfRule type="cellIs" dxfId="11459" priority="34573" operator="equal">
      <formula>0</formula>
    </cfRule>
    <cfRule type="cellIs" dxfId="11458" priority="34574" operator="greaterThan">
      <formula>0</formula>
    </cfRule>
  </conditionalFormatting>
  <conditionalFormatting sqref="BD9">
    <cfRule type="cellIs" dxfId="11457" priority="34571" operator="equal">
      <formula>0</formula>
    </cfRule>
    <cfRule type="cellIs" dxfId="11456" priority="34572" operator="greaterThan">
      <formula>0</formula>
    </cfRule>
  </conditionalFormatting>
  <conditionalFormatting sqref="BD9">
    <cfRule type="cellIs" dxfId="11455" priority="34569" operator="equal">
      <formula>0</formula>
    </cfRule>
    <cfRule type="cellIs" dxfId="11454" priority="34570" operator="greaterThan">
      <formula>0</formula>
    </cfRule>
  </conditionalFormatting>
  <conditionalFormatting sqref="BD9">
    <cfRule type="cellIs" dxfId="11453" priority="34567" operator="equal">
      <formula>0</formula>
    </cfRule>
    <cfRule type="cellIs" dxfId="11452" priority="34568" operator="greaterThan">
      <formula>0</formula>
    </cfRule>
  </conditionalFormatting>
  <conditionalFormatting sqref="BD9">
    <cfRule type="cellIs" dxfId="11451" priority="34565" operator="equal">
      <formula>0</formula>
    </cfRule>
    <cfRule type="cellIs" dxfId="11450" priority="34566" operator="greaterThan">
      <formula>0</formula>
    </cfRule>
  </conditionalFormatting>
  <conditionalFormatting sqref="BD9">
    <cfRule type="cellIs" dxfId="11449" priority="34563" operator="equal">
      <formula>0</formula>
    </cfRule>
    <cfRule type="cellIs" dxfId="11448" priority="34564" operator="greaterThan">
      <formula>0</formula>
    </cfRule>
  </conditionalFormatting>
  <conditionalFormatting sqref="BD8">
    <cfRule type="cellIs" dxfId="11447" priority="34561" operator="equal">
      <formula>0</formula>
    </cfRule>
    <cfRule type="cellIs" dxfId="11446" priority="34562" operator="greaterThan">
      <formula>0</formula>
    </cfRule>
  </conditionalFormatting>
  <conditionalFormatting sqref="BD9">
    <cfRule type="cellIs" dxfId="11445" priority="34547" operator="equal">
      <formula>0</formula>
    </cfRule>
    <cfRule type="cellIs" dxfId="11444" priority="34548" operator="greaterThan">
      <formula>0</formula>
    </cfRule>
  </conditionalFormatting>
  <conditionalFormatting sqref="BD9">
    <cfRule type="cellIs" dxfId="11443" priority="34539" operator="equal">
      <formula>0</formula>
    </cfRule>
    <cfRule type="cellIs" dxfId="11442" priority="34540" operator="greaterThan">
      <formula>0</formula>
    </cfRule>
  </conditionalFormatting>
  <conditionalFormatting sqref="BD9">
    <cfRule type="cellIs" dxfId="11441" priority="34533" operator="equal">
      <formula>0</formula>
    </cfRule>
    <cfRule type="cellIs" dxfId="11440" priority="34534" operator="greaterThan">
      <formula>0</formula>
    </cfRule>
  </conditionalFormatting>
  <conditionalFormatting sqref="BD9">
    <cfRule type="cellIs" dxfId="11439" priority="34535" operator="equal">
      <formula>0</formula>
    </cfRule>
    <cfRule type="cellIs" dxfId="11438" priority="34536" operator="greaterThan">
      <formula>0</formula>
    </cfRule>
  </conditionalFormatting>
  <conditionalFormatting sqref="BD8">
    <cfRule type="cellIs" dxfId="11437" priority="34531" operator="equal">
      <formula>0</formula>
    </cfRule>
    <cfRule type="cellIs" dxfId="11436" priority="34532" operator="greaterThan">
      <formula>0</formula>
    </cfRule>
  </conditionalFormatting>
  <conditionalFormatting sqref="BD8">
    <cfRule type="cellIs" dxfId="11435" priority="34489" operator="equal">
      <formula>0</formula>
    </cfRule>
    <cfRule type="cellIs" dxfId="11434" priority="34490" operator="greaterThan">
      <formula>0</formula>
    </cfRule>
  </conditionalFormatting>
  <conditionalFormatting sqref="BD9">
    <cfRule type="cellIs" dxfId="11433" priority="34521" operator="equal">
      <formula>0</formula>
    </cfRule>
    <cfRule type="cellIs" dxfId="11432" priority="34522" operator="greaterThan">
      <formula>0</formula>
    </cfRule>
  </conditionalFormatting>
  <conditionalFormatting sqref="BD9">
    <cfRule type="cellIs" dxfId="11431" priority="34517" operator="equal">
      <formula>0</formula>
    </cfRule>
    <cfRule type="cellIs" dxfId="11430" priority="34518" operator="greaterThan">
      <formula>0</formula>
    </cfRule>
  </conditionalFormatting>
  <conditionalFormatting sqref="BD9">
    <cfRule type="cellIs" dxfId="11429" priority="34519" operator="equal">
      <formula>0</formula>
    </cfRule>
    <cfRule type="cellIs" dxfId="11428" priority="34520" operator="greaterThan">
      <formula>0</formula>
    </cfRule>
  </conditionalFormatting>
  <conditionalFormatting sqref="BD8">
    <cfRule type="cellIs" dxfId="11427" priority="34515" operator="equal">
      <formula>0</formula>
    </cfRule>
    <cfRule type="cellIs" dxfId="11426" priority="34516" operator="greaterThan">
      <formula>0</formula>
    </cfRule>
  </conditionalFormatting>
  <conditionalFormatting sqref="BD9">
    <cfRule type="cellIs" dxfId="11425" priority="34513" operator="equal">
      <formula>0</formula>
    </cfRule>
    <cfRule type="cellIs" dxfId="11424" priority="34514" operator="greaterThan">
      <formula>0</formula>
    </cfRule>
  </conditionalFormatting>
  <conditionalFormatting sqref="BD9">
    <cfRule type="cellIs" dxfId="11423" priority="34511" operator="equal">
      <formula>0</formula>
    </cfRule>
    <cfRule type="cellIs" dxfId="11422" priority="34512" operator="greaterThan">
      <formula>0</formula>
    </cfRule>
  </conditionalFormatting>
  <conditionalFormatting sqref="BD8">
    <cfRule type="cellIs" dxfId="11421" priority="34509" operator="equal">
      <formula>0</formula>
    </cfRule>
    <cfRule type="cellIs" dxfId="11420" priority="34510" operator="greaterThan">
      <formula>0</formula>
    </cfRule>
  </conditionalFormatting>
  <conditionalFormatting sqref="BD8">
    <cfRule type="cellIs" dxfId="11419" priority="34503" operator="equal">
      <formula>0</formula>
    </cfRule>
    <cfRule type="cellIs" dxfId="11418" priority="34504" operator="greaterThan">
      <formula>0</formula>
    </cfRule>
  </conditionalFormatting>
  <conditionalFormatting sqref="BD9">
    <cfRule type="cellIs" dxfId="11417" priority="34507" operator="equal">
      <formula>0</formula>
    </cfRule>
    <cfRule type="cellIs" dxfId="11416" priority="34508" operator="greaterThan">
      <formula>0</formula>
    </cfRule>
  </conditionalFormatting>
  <conditionalFormatting sqref="BD8">
    <cfRule type="cellIs" dxfId="11415" priority="34505" operator="equal">
      <formula>0</formula>
    </cfRule>
    <cfRule type="cellIs" dxfId="11414" priority="34506" operator="greaterThan">
      <formula>0</formula>
    </cfRule>
  </conditionalFormatting>
  <conditionalFormatting sqref="BD9">
    <cfRule type="cellIs" dxfId="11413" priority="34501" operator="equal">
      <formula>0</formula>
    </cfRule>
    <cfRule type="cellIs" dxfId="11412" priority="34502" operator="greaterThan">
      <formula>0</formula>
    </cfRule>
  </conditionalFormatting>
  <conditionalFormatting sqref="BD9">
    <cfRule type="cellIs" dxfId="11411" priority="34499" operator="equal">
      <formula>0</formula>
    </cfRule>
    <cfRule type="cellIs" dxfId="11410" priority="34500" operator="greaterThan">
      <formula>0</formula>
    </cfRule>
  </conditionalFormatting>
  <conditionalFormatting sqref="BD9">
    <cfRule type="cellIs" dxfId="11409" priority="34497" operator="equal">
      <formula>0</formula>
    </cfRule>
    <cfRule type="cellIs" dxfId="11408" priority="34498" operator="greaterThan">
      <formula>0</formula>
    </cfRule>
  </conditionalFormatting>
  <conditionalFormatting sqref="BD9">
    <cfRule type="cellIs" dxfId="11407" priority="34495" operator="equal">
      <formula>0</formula>
    </cfRule>
    <cfRule type="cellIs" dxfId="11406" priority="34496" operator="greaterThan">
      <formula>0</formula>
    </cfRule>
  </conditionalFormatting>
  <conditionalFormatting sqref="BD8">
    <cfRule type="cellIs" dxfId="11405" priority="34493" operator="equal">
      <formula>0</formula>
    </cfRule>
    <cfRule type="cellIs" dxfId="11404" priority="34494" operator="greaterThan">
      <formula>0</formula>
    </cfRule>
  </conditionalFormatting>
  <conditionalFormatting sqref="BD8">
    <cfRule type="cellIs" dxfId="11403" priority="34491" operator="equal">
      <formula>0</formula>
    </cfRule>
    <cfRule type="cellIs" dxfId="11402" priority="34492" operator="greaterThan">
      <formula>0</formula>
    </cfRule>
  </conditionalFormatting>
  <conditionalFormatting sqref="BD8">
    <cfRule type="cellIs" dxfId="11401" priority="34487" operator="equal">
      <formula>0</formula>
    </cfRule>
    <cfRule type="cellIs" dxfId="11400" priority="34488" operator="greaterThan">
      <formula>0</formula>
    </cfRule>
  </conditionalFormatting>
  <conditionalFormatting sqref="BD8">
    <cfRule type="cellIs" dxfId="11399" priority="34485" operator="equal">
      <formula>0</formula>
    </cfRule>
    <cfRule type="cellIs" dxfId="11398" priority="34486" operator="greaterThan">
      <formula>0</formula>
    </cfRule>
  </conditionalFormatting>
  <conditionalFormatting sqref="BD8">
    <cfRule type="cellIs" dxfId="11397" priority="34481" operator="equal">
      <formula>0</formula>
    </cfRule>
    <cfRule type="cellIs" dxfId="11396" priority="34482" operator="greaterThan">
      <formula>0</formula>
    </cfRule>
  </conditionalFormatting>
  <conditionalFormatting sqref="BD8">
    <cfRule type="cellIs" dxfId="11395" priority="34483" operator="equal">
      <formula>0</formula>
    </cfRule>
    <cfRule type="cellIs" dxfId="11394" priority="34484" operator="greaterThan">
      <formula>0</formula>
    </cfRule>
  </conditionalFormatting>
  <conditionalFormatting sqref="BD8">
    <cfRule type="cellIs" dxfId="11393" priority="34479" operator="equal">
      <formula>0</formula>
    </cfRule>
    <cfRule type="cellIs" dxfId="11392" priority="34480" operator="greaterThan">
      <formula>0</formula>
    </cfRule>
  </conditionalFormatting>
  <conditionalFormatting sqref="BD8">
    <cfRule type="cellIs" dxfId="11391" priority="34477" operator="equal">
      <formula>0</formula>
    </cfRule>
    <cfRule type="cellIs" dxfId="11390" priority="34478" operator="greaterThan">
      <formula>0</formula>
    </cfRule>
  </conditionalFormatting>
  <conditionalFormatting sqref="BD8">
    <cfRule type="cellIs" dxfId="11389" priority="34475" operator="equal">
      <formula>0</formula>
    </cfRule>
    <cfRule type="cellIs" dxfId="11388" priority="34476" operator="greaterThan">
      <formula>0</formula>
    </cfRule>
  </conditionalFormatting>
  <conditionalFormatting sqref="BD8">
    <cfRule type="cellIs" dxfId="11387" priority="34473" operator="equal">
      <formula>0</formula>
    </cfRule>
    <cfRule type="cellIs" dxfId="11386" priority="34474" operator="greaterThan">
      <formula>0</formula>
    </cfRule>
  </conditionalFormatting>
  <conditionalFormatting sqref="BD8">
    <cfRule type="cellIs" dxfId="11385" priority="34471" operator="equal">
      <formula>0</formula>
    </cfRule>
    <cfRule type="cellIs" dxfId="11384" priority="34472" operator="greaterThan">
      <formula>0</formula>
    </cfRule>
  </conditionalFormatting>
  <conditionalFormatting sqref="BD8">
    <cfRule type="cellIs" dxfId="11383" priority="34469" operator="equal">
      <formula>0</formula>
    </cfRule>
    <cfRule type="cellIs" dxfId="11382" priority="34470" operator="greaterThan">
      <formula>0</formula>
    </cfRule>
  </conditionalFormatting>
  <conditionalFormatting sqref="BD8">
    <cfRule type="cellIs" dxfId="11381" priority="34467" operator="equal">
      <formula>0</formula>
    </cfRule>
    <cfRule type="cellIs" dxfId="11380" priority="34468" operator="greaterThan">
      <formula>0</formula>
    </cfRule>
  </conditionalFormatting>
  <conditionalFormatting sqref="BD9">
    <cfRule type="cellIs" dxfId="11379" priority="34465" operator="equal">
      <formula>0</formula>
    </cfRule>
    <cfRule type="cellIs" dxfId="11378" priority="34466" operator="greaterThan">
      <formula>0</formula>
    </cfRule>
  </conditionalFormatting>
  <conditionalFormatting sqref="BD9">
    <cfRule type="cellIs" dxfId="11377" priority="34435" operator="equal">
      <formula>0</formula>
    </cfRule>
    <cfRule type="cellIs" dxfId="11376" priority="34436" operator="greaterThan">
      <formula>0</formula>
    </cfRule>
  </conditionalFormatting>
  <conditionalFormatting sqref="BD9">
    <cfRule type="cellIs" dxfId="11375" priority="34393" operator="equal">
      <formula>0</formula>
    </cfRule>
    <cfRule type="cellIs" dxfId="11374" priority="34394" operator="greaterThan">
      <formula>0</formula>
    </cfRule>
  </conditionalFormatting>
  <conditionalFormatting sqref="BD9">
    <cfRule type="cellIs" dxfId="11373" priority="34419" operator="equal">
      <formula>0</formula>
    </cfRule>
    <cfRule type="cellIs" dxfId="11372" priority="34420" operator="greaterThan">
      <formula>0</formula>
    </cfRule>
  </conditionalFormatting>
  <conditionalFormatting sqref="BD9">
    <cfRule type="cellIs" dxfId="11371" priority="34413" operator="equal">
      <formula>0</formula>
    </cfRule>
    <cfRule type="cellIs" dxfId="11370" priority="34414" operator="greaterThan">
      <formula>0</formula>
    </cfRule>
  </conditionalFormatting>
  <conditionalFormatting sqref="BD9">
    <cfRule type="cellIs" dxfId="11369" priority="34407" operator="equal">
      <formula>0</formula>
    </cfRule>
    <cfRule type="cellIs" dxfId="11368" priority="34408" operator="greaterThan">
      <formula>0</formula>
    </cfRule>
  </conditionalFormatting>
  <conditionalFormatting sqref="BD9">
    <cfRule type="cellIs" dxfId="11367" priority="34409" operator="equal">
      <formula>0</formula>
    </cfRule>
    <cfRule type="cellIs" dxfId="11366" priority="34410" operator="greaterThan">
      <formula>0</formula>
    </cfRule>
  </conditionalFormatting>
  <conditionalFormatting sqref="BD9">
    <cfRule type="cellIs" dxfId="11365" priority="34397" operator="equal">
      <formula>0</formula>
    </cfRule>
    <cfRule type="cellIs" dxfId="11364" priority="34398" operator="greaterThan">
      <formula>0</formula>
    </cfRule>
  </conditionalFormatting>
  <conditionalFormatting sqref="BD9">
    <cfRule type="cellIs" dxfId="11363" priority="34395" operator="equal">
      <formula>0</formula>
    </cfRule>
    <cfRule type="cellIs" dxfId="11362" priority="34396" operator="greaterThan">
      <formula>0</formula>
    </cfRule>
  </conditionalFormatting>
  <conditionalFormatting sqref="BD9">
    <cfRule type="cellIs" dxfId="11361" priority="34391" operator="equal">
      <formula>0</formula>
    </cfRule>
    <cfRule type="cellIs" dxfId="11360" priority="34392" operator="greaterThan">
      <formula>0</formula>
    </cfRule>
  </conditionalFormatting>
  <conditionalFormatting sqref="BD9">
    <cfRule type="cellIs" dxfId="11359" priority="34389" operator="equal">
      <formula>0</formula>
    </cfRule>
    <cfRule type="cellIs" dxfId="11358" priority="34390" operator="greaterThan">
      <formula>0</formula>
    </cfRule>
  </conditionalFormatting>
  <conditionalFormatting sqref="BD9">
    <cfRule type="cellIs" dxfId="11357" priority="34385" operator="equal">
      <formula>0</formula>
    </cfRule>
    <cfRule type="cellIs" dxfId="11356" priority="34386" operator="greaterThan">
      <formula>0</formula>
    </cfRule>
  </conditionalFormatting>
  <conditionalFormatting sqref="BD9">
    <cfRule type="cellIs" dxfId="11355" priority="34387" operator="equal">
      <formula>0</formula>
    </cfRule>
    <cfRule type="cellIs" dxfId="11354" priority="34388" operator="greaterThan">
      <formula>0</formula>
    </cfRule>
  </conditionalFormatting>
  <conditionalFormatting sqref="BD9">
    <cfRule type="cellIs" dxfId="11353" priority="34383" operator="equal">
      <formula>0</formula>
    </cfRule>
    <cfRule type="cellIs" dxfId="11352" priority="34384" operator="greaterThan">
      <formula>0</formula>
    </cfRule>
  </conditionalFormatting>
  <conditionalFormatting sqref="BD9">
    <cfRule type="cellIs" dxfId="11351" priority="34381" operator="equal">
      <formula>0</formula>
    </cfRule>
    <cfRule type="cellIs" dxfId="11350" priority="34382" operator="greaterThan">
      <formula>0</formula>
    </cfRule>
  </conditionalFormatting>
  <conditionalFormatting sqref="BD9">
    <cfRule type="cellIs" dxfId="11349" priority="34379" operator="equal">
      <formula>0</formula>
    </cfRule>
    <cfRule type="cellIs" dxfId="11348" priority="34380" operator="greaterThan">
      <formula>0</formula>
    </cfRule>
  </conditionalFormatting>
  <conditionalFormatting sqref="BD9">
    <cfRule type="cellIs" dxfId="11347" priority="34377" operator="equal">
      <formula>0</formula>
    </cfRule>
    <cfRule type="cellIs" dxfId="11346" priority="34378" operator="greaterThan">
      <formula>0</formula>
    </cfRule>
  </conditionalFormatting>
  <conditionalFormatting sqref="BD9">
    <cfRule type="cellIs" dxfId="11345" priority="34375" operator="equal">
      <formula>0</formula>
    </cfRule>
    <cfRule type="cellIs" dxfId="11344" priority="34376" operator="greaterThan">
      <formula>0</formula>
    </cfRule>
  </conditionalFormatting>
  <conditionalFormatting sqref="BD9">
    <cfRule type="cellIs" dxfId="11343" priority="34373" operator="equal">
      <formula>0</formula>
    </cfRule>
    <cfRule type="cellIs" dxfId="11342" priority="34374" operator="greaterThan">
      <formula>0</formula>
    </cfRule>
  </conditionalFormatting>
  <conditionalFormatting sqref="BD9">
    <cfRule type="cellIs" dxfId="11341" priority="34371" operator="equal">
      <formula>0</formula>
    </cfRule>
    <cfRule type="cellIs" dxfId="11340" priority="34372" operator="greaterThan">
      <formula>0</formula>
    </cfRule>
  </conditionalFormatting>
  <conditionalFormatting sqref="BD8">
    <cfRule type="cellIs" dxfId="11339" priority="34369" operator="equal">
      <formula>0</formula>
    </cfRule>
    <cfRule type="cellIs" dxfId="11338" priority="34370" operator="greaterThan">
      <formula>0</formula>
    </cfRule>
  </conditionalFormatting>
  <conditionalFormatting sqref="BD9">
    <cfRule type="cellIs" dxfId="11337" priority="34355" operator="equal">
      <formula>0</formula>
    </cfRule>
    <cfRule type="cellIs" dxfId="11336" priority="34356" operator="greaterThan">
      <formula>0</formula>
    </cfRule>
  </conditionalFormatting>
  <conditionalFormatting sqref="BD9">
    <cfRule type="cellIs" dxfId="11335" priority="34347" operator="equal">
      <formula>0</formula>
    </cfRule>
    <cfRule type="cellIs" dxfId="11334" priority="34348" operator="greaterThan">
      <formula>0</formula>
    </cfRule>
  </conditionalFormatting>
  <conditionalFormatting sqref="BD9">
    <cfRule type="cellIs" dxfId="11333" priority="34341" operator="equal">
      <formula>0</formula>
    </cfRule>
    <cfRule type="cellIs" dxfId="11332" priority="34342" operator="greaterThan">
      <formula>0</formula>
    </cfRule>
  </conditionalFormatting>
  <conditionalFormatting sqref="BD9">
    <cfRule type="cellIs" dxfId="11331" priority="34343" operator="equal">
      <formula>0</formula>
    </cfRule>
    <cfRule type="cellIs" dxfId="11330" priority="34344" operator="greaterThan">
      <formula>0</formula>
    </cfRule>
  </conditionalFormatting>
  <conditionalFormatting sqref="BD8">
    <cfRule type="cellIs" dxfId="11329" priority="34339" operator="equal">
      <formula>0</formula>
    </cfRule>
    <cfRule type="cellIs" dxfId="11328" priority="34340" operator="greaterThan">
      <formula>0</formula>
    </cfRule>
  </conditionalFormatting>
  <conditionalFormatting sqref="BD8">
    <cfRule type="cellIs" dxfId="11327" priority="34297" operator="equal">
      <formula>0</formula>
    </cfRule>
    <cfRule type="cellIs" dxfId="11326" priority="34298" operator="greaterThan">
      <formula>0</formula>
    </cfRule>
  </conditionalFormatting>
  <conditionalFormatting sqref="BD9">
    <cfRule type="cellIs" dxfId="11325" priority="34329" operator="equal">
      <formula>0</formula>
    </cfRule>
    <cfRule type="cellIs" dxfId="11324" priority="34330" operator="greaterThan">
      <formula>0</formula>
    </cfRule>
  </conditionalFormatting>
  <conditionalFormatting sqref="BD9">
    <cfRule type="cellIs" dxfId="11323" priority="34325" operator="equal">
      <formula>0</formula>
    </cfRule>
    <cfRule type="cellIs" dxfId="11322" priority="34326" operator="greaterThan">
      <formula>0</formula>
    </cfRule>
  </conditionalFormatting>
  <conditionalFormatting sqref="BD9">
    <cfRule type="cellIs" dxfId="11321" priority="34327" operator="equal">
      <formula>0</formula>
    </cfRule>
    <cfRule type="cellIs" dxfId="11320" priority="34328" operator="greaterThan">
      <formula>0</formula>
    </cfRule>
  </conditionalFormatting>
  <conditionalFormatting sqref="BD8">
    <cfRule type="cellIs" dxfId="11319" priority="34323" operator="equal">
      <formula>0</formula>
    </cfRule>
    <cfRule type="cellIs" dxfId="11318" priority="34324" operator="greaterThan">
      <formula>0</formula>
    </cfRule>
  </conditionalFormatting>
  <conditionalFormatting sqref="BD9">
    <cfRule type="cellIs" dxfId="11317" priority="34321" operator="equal">
      <formula>0</formula>
    </cfRule>
    <cfRule type="cellIs" dxfId="11316" priority="34322" operator="greaterThan">
      <formula>0</formula>
    </cfRule>
  </conditionalFormatting>
  <conditionalFormatting sqref="BD9">
    <cfRule type="cellIs" dxfId="11315" priority="34319" operator="equal">
      <formula>0</formula>
    </cfRule>
    <cfRule type="cellIs" dxfId="11314" priority="34320" operator="greaterThan">
      <formula>0</formula>
    </cfRule>
  </conditionalFormatting>
  <conditionalFormatting sqref="BD8">
    <cfRule type="cellIs" dxfId="11313" priority="34317" operator="equal">
      <formula>0</formula>
    </cfRule>
    <cfRule type="cellIs" dxfId="11312" priority="34318" operator="greaterThan">
      <formula>0</formula>
    </cfRule>
  </conditionalFormatting>
  <conditionalFormatting sqref="BD8">
    <cfRule type="cellIs" dxfId="11311" priority="34311" operator="equal">
      <formula>0</formula>
    </cfRule>
    <cfRule type="cellIs" dxfId="11310" priority="34312" operator="greaterThan">
      <formula>0</formula>
    </cfRule>
  </conditionalFormatting>
  <conditionalFormatting sqref="BD9">
    <cfRule type="cellIs" dxfId="11309" priority="34315" operator="equal">
      <formula>0</formula>
    </cfRule>
    <cfRule type="cellIs" dxfId="11308" priority="34316" operator="greaterThan">
      <formula>0</formula>
    </cfRule>
  </conditionalFormatting>
  <conditionalFormatting sqref="BD8">
    <cfRule type="cellIs" dxfId="11307" priority="34313" operator="equal">
      <formula>0</formula>
    </cfRule>
    <cfRule type="cellIs" dxfId="11306" priority="34314" operator="greaterThan">
      <formula>0</formula>
    </cfRule>
  </conditionalFormatting>
  <conditionalFormatting sqref="BD9">
    <cfRule type="cellIs" dxfId="11305" priority="34309" operator="equal">
      <formula>0</formula>
    </cfRule>
    <cfRule type="cellIs" dxfId="11304" priority="34310" operator="greaterThan">
      <formula>0</formula>
    </cfRule>
  </conditionalFormatting>
  <conditionalFormatting sqref="BD9">
    <cfRule type="cellIs" dxfId="11303" priority="34307" operator="equal">
      <formula>0</formula>
    </cfRule>
    <cfRule type="cellIs" dxfId="11302" priority="34308" operator="greaterThan">
      <formula>0</formula>
    </cfRule>
  </conditionalFormatting>
  <conditionalFormatting sqref="BD9">
    <cfRule type="cellIs" dxfId="11301" priority="34305" operator="equal">
      <formula>0</formula>
    </cfRule>
    <cfRule type="cellIs" dxfId="11300" priority="34306" operator="greaterThan">
      <formula>0</formula>
    </cfRule>
  </conditionalFormatting>
  <conditionalFormatting sqref="BD9">
    <cfRule type="cellIs" dxfId="11299" priority="34303" operator="equal">
      <formula>0</formula>
    </cfRule>
    <cfRule type="cellIs" dxfId="11298" priority="34304" operator="greaterThan">
      <formula>0</formula>
    </cfRule>
  </conditionalFormatting>
  <conditionalFormatting sqref="BD8">
    <cfRule type="cellIs" dxfId="11297" priority="34301" operator="equal">
      <formula>0</formula>
    </cfRule>
    <cfRule type="cellIs" dxfId="11296" priority="34302" operator="greaterThan">
      <formula>0</formula>
    </cfRule>
  </conditionalFormatting>
  <conditionalFormatting sqref="BD8">
    <cfRule type="cellIs" dxfId="11295" priority="34299" operator="equal">
      <formula>0</formula>
    </cfRule>
    <cfRule type="cellIs" dxfId="11294" priority="34300" operator="greaterThan">
      <formula>0</formula>
    </cfRule>
  </conditionalFormatting>
  <conditionalFormatting sqref="BD8">
    <cfRule type="cellIs" dxfId="11293" priority="34295" operator="equal">
      <formula>0</formula>
    </cfRule>
    <cfRule type="cellIs" dxfId="11292" priority="34296" operator="greaterThan">
      <formula>0</formula>
    </cfRule>
  </conditionalFormatting>
  <conditionalFormatting sqref="BD8">
    <cfRule type="cellIs" dxfId="11291" priority="34293" operator="equal">
      <formula>0</formula>
    </cfRule>
    <cfRule type="cellIs" dxfId="11290" priority="34294" operator="greaterThan">
      <formula>0</formula>
    </cfRule>
  </conditionalFormatting>
  <conditionalFormatting sqref="BD8">
    <cfRule type="cellIs" dxfId="11289" priority="34289" operator="equal">
      <formula>0</formula>
    </cfRule>
    <cfRule type="cellIs" dxfId="11288" priority="34290" operator="greaterThan">
      <formula>0</formula>
    </cfRule>
  </conditionalFormatting>
  <conditionalFormatting sqref="BD8">
    <cfRule type="cellIs" dxfId="11287" priority="34291" operator="equal">
      <formula>0</formula>
    </cfRule>
    <cfRule type="cellIs" dxfId="11286" priority="34292" operator="greaterThan">
      <formula>0</formula>
    </cfRule>
  </conditionalFormatting>
  <conditionalFormatting sqref="BD8">
    <cfRule type="cellIs" dxfId="11285" priority="34287" operator="equal">
      <formula>0</formula>
    </cfRule>
    <cfRule type="cellIs" dxfId="11284" priority="34288" operator="greaterThan">
      <formula>0</formula>
    </cfRule>
  </conditionalFormatting>
  <conditionalFormatting sqref="BD8">
    <cfRule type="cellIs" dxfId="11283" priority="34285" operator="equal">
      <formula>0</formula>
    </cfRule>
    <cfRule type="cellIs" dxfId="11282" priority="34286" operator="greaterThan">
      <formula>0</formula>
    </cfRule>
  </conditionalFormatting>
  <conditionalFormatting sqref="BD8">
    <cfRule type="cellIs" dxfId="11281" priority="34283" operator="equal">
      <formula>0</formula>
    </cfRule>
    <cfRule type="cellIs" dxfId="11280" priority="34284" operator="greaterThan">
      <formula>0</formula>
    </cfRule>
  </conditionalFormatting>
  <conditionalFormatting sqref="BD8">
    <cfRule type="cellIs" dxfId="11279" priority="34281" operator="equal">
      <formula>0</formula>
    </cfRule>
    <cfRule type="cellIs" dxfId="11278" priority="34282" operator="greaterThan">
      <formula>0</formula>
    </cfRule>
  </conditionalFormatting>
  <conditionalFormatting sqref="BD8">
    <cfRule type="cellIs" dxfId="11277" priority="34279" operator="equal">
      <formula>0</formula>
    </cfRule>
    <cfRule type="cellIs" dxfId="11276" priority="34280" operator="greaterThan">
      <formula>0</formula>
    </cfRule>
  </conditionalFormatting>
  <conditionalFormatting sqref="BD8">
    <cfRule type="cellIs" dxfId="11275" priority="34277" operator="equal">
      <formula>0</formula>
    </cfRule>
    <cfRule type="cellIs" dxfId="11274" priority="34278" operator="greaterThan">
      <formula>0</formula>
    </cfRule>
  </conditionalFormatting>
  <conditionalFormatting sqref="BD8">
    <cfRule type="cellIs" dxfId="11273" priority="34275" operator="equal">
      <formula>0</formula>
    </cfRule>
    <cfRule type="cellIs" dxfId="11272" priority="34276" operator="greaterThan">
      <formula>0</formula>
    </cfRule>
  </conditionalFormatting>
  <conditionalFormatting sqref="BD8">
    <cfRule type="cellIs" dxfId="11271" priority="34273" operator="equal">
      <formula>0</formula>
    </cfRule>
    <cfRule type="cellIs" dxfId="11270" priority="34274" operator="greaterThan">
      <formula>0</formula>
    </cfRule>
  </conditionalFormatting>
  <conditionalFormatting sqref="BD9">
    <cfRule type="cellIs" dxfId="11269" priority="34259" operator="equal">
      <formula>0</formula>
    </cfRule>
    <cfRule type="cellIs" dxfId="11268" priority="34260" operator="greaterThan">
      <formula>0</formula>
    </cfRule>
  </conditionalFormatting>
  <conditionalFormatting sqref="BD9">
    <cfRule type="cellIs" dxfId="11267" priority="34251" operator="equal">
      <formula>0</formula>
    </cfRule>
    <cfRule type="cellIs" dxfId="11266" priority="34252" operator="greaterThan">
      <formula>0</formula>
    </cfRule>
  </conditionalFormatting>
  <conditionalFormatting sqref="BD9">
    <cfRule type="cellIs" dxfId="11265" priority="34245" operator="equal">
      <formula>0</formula>
    </cfRule>
    <cfRule type="cellIs" dxfId="11264" priority="34246" operator="greaterThan">
      <formula>0</formula>
    </cfRule>
  </conditionalFormatting>
  <conditionalFormatting sqref="BD9">
    <cfRule type="cellIs" dxfId="11263" priority="34247" operator="equal">
      <formula>0</formula>
    </cfRule>
    <cfRule type="cellIs" dxfId="11262" priority="34248" operator="greaterThan">
      <formula>0</formula>
    </cfRule>
  </conditionalFormatting>
  <conditionalFormatting sqref="BD8">
    <cfRule type="cellIs" dxfId="11261" priority="34243" operator="equal">
      <formula>0</formula>
    </cfRule>
    <cfRule type="cellIs" dxfId="11260" priority="34244" operator="greaterThan">
      <formula>0</formula>
    </cfRule>
  </conditionalFormatting>
  <conditionalFormatting sqref="BD8">
    <cfRule type="cellIs" dxfId="11259" priority="34201" operator="equal">
      <formula>0</formula>
    </cfRule>
    <cfRule type="cellIs" dxfId="11258" priority="34202" operator="greaterThan">
      <formula>0</formula>
    </cfRule>
  </conditionalFormatting>
  <conditionalFormatting sqref="BD9">
    <cfRule type="cellIs" dxfId="11257" priority="34233" operator="equal">
      <formula>0</formula>
    </cfRule>
    <cfRule type="cellIs" dxfId="11256" priority="34234" operator="greaterThan">
      <formula>0</formula>
    </cfRule>
  </conditionalFormatting>
  <conditionalFormatting sqref="BD9">
    <cfRule type="cellIs" dxfId="11255" priority="34229" operator="equal">
      <formula>0</formula>
    </cfRule>
    <cfRule type="cellIs" dxfId="11254" priority="34230" operator="greaterThan">
      <formula>0</formula>
    </cfRule>
  </conditionalFormatting>
  <conditionalFormatting sqref="BD9">
    <cfRule type="cellIs" dxfId="11253" priority="34231" operator="equal">
      <formula>0</formula>
    </cfRule>
    <cfRule type="cellIs" dxfId="11252" priority="34232" operator="greaterThan">
      <formula>0</formula>
    </cfRule>
  </conditionalFormatting>
  <conditionalFormatting sqref="BD8">
    <cfRule type="cellIs" dxfId="11251" priority="34227" operator="equal">
      <formula>0</formula>
    </cfRule>
    <cfRule type="cellIs" dxfId="11250" priority="34228" operator="greaterThan">
      <formula>0</formula>
    </cfRule>
  </conditionalFormatting>
  <conditionalFormatting sqref="BD9">
    <cfRule type="cellIs" dxfId="11249" priority="34225" operator="equal">
      <formula>0</formula>
    </cfRule>
    <cfRule type="cellIs" dxfId="11248" priority="34226" operator="greaterThan">
      <formula>0</formula>
    </cfRule>
  </conditionalFormatting>
  <conditionalFormatting sqref="BD9">
    <cfRule type="cellIs" dxfId="11247" priority="34223" operator="equal">
      <formula>0</formula>
    </cfRule>
    <cfRule type="cellIs" dxfId="11246" priority="34224" operator="greaterThan">
      <formula>0</formula>
    </cfRule>
  </conditionalFormatting>
  <conditionalFormatting sqref="BD8">
    <cfRule type="cellIs" dxfId="11245" priority="34221" operator="equal">
      <formula>0</formula>
    </cfRule>
    <cfRule type="cellIs" dxfId="11244" priority="34222" operator="greaterThan">
      <formula>0</formula>
    </cfRule>
  </conditionalFormatting>
  <conditionalFormatting sqref="BD8">
    <cfRule type="cellIs" dxfId="11243" priority="34215" operator="equal">
      <formula>0</formula>
    </cfRule>
    <cfRule type="cellIs" dxfId="11242" priority="34216" operator="greaterThan">
      <formula>0</formula>
    </cfRule>
  </conditionalFormatting>
  <conditionalFormatting sqref="BD9">
    <cfRule type="cellIs" dxfId="11241" priority="34219" operator="equal">
      <formula>0</formula>
    </cfRule>
    <cfRule type="cellIs" dxfId="11240" priority="34220" operator="greaterThan">
      <formula>0</formula>
    </cfRule>
  </conditionalFormatting>
  <conditionalFormatting sqref="BD8">
    <cfRule type="cellIs" dxfId="11239" priority="34217" operator="equal">
      <formula>0</formula>
    </cfRule>
    <cfRule type="cellIs" dxfId="11238" priority="34218" operator="greaterThan">
      <formula>0</formula>
    </cfRule>
  </conditionalFormatting>
  <conditionalFormatting sqref="BD9">
    <cfRule type="cellIs" dxfId="11237" priority="34213" operator="equal">
      <formula>0</formula>
    </cfRule>
    <cfRule type="cellIs" dxfId="11236" priority="34214" operator="greaterThan">
      <formula>0</formula>
    </cfRule>
  </conditionalFormatting>
  <conditionalFormatting sqref="BD9">
    <cfRule type="cellIs" dxfId="11235" priority="34211" operator="equal">
      <formula>0</formula>
    </cfRule>
    <cfRule type="cellIs" dxfId="11234" priority="34212" operator="greaterThan">
      <formula>0</formula>
    </cfRule>
  </conditionalFormatting>
  <conditionalFormatting sqref="BD9">
    <cfRule type="cellIs" dxfId="11233" priority="34209" operator="equal">
      <formula>0</formula>
    </cfRule>
    <cfRule type="cellIs" dxfId="11232" priority="34210" operator="greaterThan">
      <formula>0</formula>
    </cfRule>
  </conditionalFormatting>
  <conditionalFormatting sqref="BD9">
    <cfRule type="cellIs" dxfId="11231" priority="34207" operator="equal">
      <formula>0</formula>
    </cfRule>
    <cfRule type="cellIs" dxfId="11230" priority="34208" operator="greaterThan">
      <formula>0</formula>
    </cfRule>
  </conditionalFormatting>
  <conditionalFormatting sqref="BD8">
    <cfRule type="cellIs" dxfId="11229" priority="34205" operator="equal">
      <formula>0</formula>
    </cfRule>
    <cfRule type="cellIs" dxfId="11228" priority="34206" operator="greaterThan">
      <formula>0</formula>
    </cfRule>
  </conditionalFormatting>
  <conditionalFormatting sqref="BD8">
    <cfRule type="cellIs" dxfId="11227" priority="34203" operator="equal">
      <formula>0</formula>
    </cfRule>
    <cfRule type="cellIs" dxfId="11226" priority="34204" operator="greaterThan">
      <formula>0</formula>
    </cfRule>
  </conditionalFormatting>
  <conditionalFormatting sqref="BD8">
    <cfRule type="cellIs" dxfId="11225" priority="34199" operator="equal">
      <formula>0</formula>
    </cfRule>
    <cfRule type="cellIs" dxfId="11224" priority="34200" operator="greaterThan">
      <formula>0</formula>
    </cfRule>
  </conditionalFormatting>
  <conditionalFormatting sqref="BD8">
    <cfRule type="cellIs" dxfId="11223" priority="34197" operator="equal">
      <formula>0</formula>
    </cfRule>
    <cfRule type="cellIs" dxfId="11222" priority="34198" operator="greaterThan">
      <formula>0</formula>
    </cfRule>
  </conditionalFormatting>
  <conditionalFormatting sqref="BD8">
    <cfRule type="cellIs" dxfId="11221" priority="34193" operator="equal">
      <formula>0</formula>
    </cfRule>
    <cfRule type="cellIs" dxfId="11220" priority="34194" operator="greaterThan">
      <formula>0</formula>
    </cfRule>
  </conditionalFormatting>
  <conditionalFormatting sqref="BD8">
    <cfRule type="cellIs" dxfId="11219" priority="34195" operator="equal">
      <formula>0</formula>
    </cfRule>
    <cfRule type="cellIs" dxfId="11218" priority="34196" operator="greaterThan">
      <formula>0</formula>
    </cfRule>
  </conditionalFormatting>
  <conditionalFormatting sqref="BD8">
    <cfRule type="cellIs" dxfId="11217" priority="34191" operator="equal">
      <formula>0</formula>
    </cfRule>
    <cfRule type="cellIs" dxfId="11216" priority="34192" operator="greaterThan">
      <formula>0</formula>
    </cfRule>
  </conditionalFormatting>
  <conditionalFormatting sqref="BD8">
    <cfRule type="cellIs" dxfId="11215" priority="34189" operator="equal">
      <formula>0</formula>
    </cfRule>
    <cfRule type="cellIs" dxfId="11214" priority="34190" operator="greaterThan">
      <formula>0</formula>
    </cfRule>
  </conditionalFormatting>
  <conditionalFormatting sqref="BD8">
    <cfRule type="cellIs" dxfId="11213" priority="34187" operator="equal">
      <formula>0</formula>
    </cfRule>
    <cfRule type="cellIs" dxfId="11212" priority="34188" operator="greaterThan">
      <formula>0</formula>
    </cfRule>
  </conditionalFormatting>
  <conditionalFormatting sqref="BD8">
    <cfRule type="cellIs" dxfId="11211" priority="34185" operator="equal">
      <formula>0</formula>
    </cfRule>
    <cfRule type="cellIs" dxfId="11210" priority="34186" operator="greaterThan">
      <formula>0</formula>
    </cfRule>
  </conditionalFormatting>
  <conditionalFormatting sqref="BD8">
    <cfRule type="cellIs" dxfId="11209" priority="34183" operator="equal">
      <formula>0</formula>
    </cfRule>
    <cfRule type="cellIs" dxfId="11208" priority="34184" operator="greaterThan">
      <formula>0</formula>
    </cfRule>
  </conditionalFormatting>
  <conditionalFormatting sqref="BD8">
    <cfRule type="cellIs" dxfId="11207" priority="34181" operator="equal">
      <formula>0</formula>
    </cfRule>
    <cfRule type="cellIs" dxfId="11206" priority="34182" operator="greaterThan">
      <formula>0</formula>
    </cfRule>
  </conditionalFormatting>
  <conditionalFormatting sqref="BD8">
    <cfRule type="cellIs" dxfId="11205" priority="34179" operator="equal">
      <formula>0</formula>
    </cfRule>
    <cfRule type="cellIs" dxfId="11204" priority="34180" operator="greaterThan">
      <formula>0</formula>
    </cfRule>
  </conditionalFormatting>
  <conditionalFormatting sqref="BD7">
    <cfRule type="cellIs" dxfId="11203" priority="34177" operator="equal">
      <formula>0</formula>
    </cfRule>
    <cfRule type="cellIs" dxfId="11202" priority="34178" operator="greaterThan">
      <formula>0</formula>
    </cfRule>
  </conditionalFormatting>
  <conditionalFormatting sqref="BD9">
    <cfRule type="cellIs" dxfId="11201" priority="34171" operator="equal">
      <formula>0</formula>
    </cfRule>
    <cfRule type="cellIs" dxfId="11200" priority="34172" operator="greaterThan">
      <formula>0</formula>
    </cfRule>
  </conditionalFormatting>
  <conditionalFormatting sqref="BD9">
    <cfRule type="cellIs" dxfId="11199" priority="34165" operator="equal">
      <formula>0</formula>
    </cfRule>
    <cfRule type="cellIs" dxfId="11198" priority="34166" operator="greaterThan">
      <formula>0</formula>
    </cfRule>
  </conditionalFormatting>
  <conditionalFormatting sqref="BD9">
    <cfRule type="cellIs" dxfId="11197" priority="34167" operator="equal">
      <formula>0</formula>
    </cfRule>
    <cfRule type="cellIs" dxfId="11196" priority="34168" operator="greaterThan">
      <formula>0</formula>
    </cfRule>
  </conditionalFormatting>
  <conditionalFormatting sqref="BD8">
    <cfRule type="cellIs" dxfId="11195" priority="34163" operator="equal">
      <formula>0</formula>
    </cfRule>
    <cfRule type="cellIs" dxfId="11194" priority="34164" operator="greaterThan">
      <formula>0</formula>
    </cfRule>
  </conditionalFormatting>
  <conditionalFormatting sqref="BD9">
    <cfRule type="cellIs" dxfId="11193" priority="34159" operator="equal">
      <formula>0</formula>
    </cfRule>
    <cfRule type="cellIs" dxfId="11192" priority="34160" operator="greaterThan">
      <formula>0</formula>
    </cfRule>
  </conditionalFormatting>
  <conditionalFormatting sqref="BD9">
    <cfRule type="cellIs" dxfId="11191" priority="34157" operator="equal">
      <formula>0</formula>
    </cfRule>
    <cfRule type="cellIs" dxfId="11190" priority="34158" operator="greaterThan">
      <formula>0</formula>
    </cfRule>
  </conditionalFormatting>
  <conditionalFormatting sqref="BD8">
    <cfRule type="cellIs" dxfId="11189" priority="34155" operator="equal">
      <formula>0</formula>
    </cfRule>
    <cfRule type="cellIs" dxfId="11188" priority="34156" operator="greaterThan">
      <formula>0</formula>
    </cfRule>
  </conditionalFormatting>
  <conditionalFormatting sqref="BD8">
    <cfRule type="cellIs" dxfId="11187" priority="34149" operator="equal">
      <formula>0</formula>
    </cfRule>
    <cfRule type="cellIs" dxfId="11186" priority="34150" operator="greaterThan">
      <formula>0</formula>
    </cfRule>
  </conditionalFormatting>
  <conditionalFormatting sqref="BD9">
    <cfRule type="cellIs" dxfId="11185" priority="34153" operator="equal">
      <formula>0</formula>
    </cfRule>
    <cfRule type="cellIs" dxfId="11184" priority="34154" operator="greaterThan">
      <formula>0</formula>
    </cfRule>
  </conditionalFormatting>
  <conditionalFormatting sqref="BD8">
    <cfRule type="cellIs" dxfId="11183" priority="34151" operator="equal">
      <formula>0</formula>
    </cfRule>
    <cfRule type="cellIs" dxfId="11182" priority="34152" operator="greaterThan">
      <formula>0</formula>
    </cfRule>
  </conditionalFormatting>
  <conditionalFormatting sqref="BD7">
    <cfRule type="cellIs" dxfId="11181" priority="34147" operator="equal">
      <formula>0</formula>
    </cfRule>
    <cfRule type="cellIs" dxfId="11180" priority="34148" operator="greaterThan">
      <formula>0</formula>
    </cfRule>
  </conditionalFormatting>
  <conditionalFormatting sqref="BD7">
    <cfRule type="cellIs" dxfId="11179" priority="34105" operator="equal">
      <formula>0</formula>
    </cfRule>
    <cfRule type="cellIs" dxfId="11178" priority="34106" operator="greaterThan">
      <formula>0</formula>
    </cfRule>
  </conditionalFormatting>
  <conditionalFormatting sqref="BD9">
    <cfRule type="cellIs" dxfId="11177" priority="34145" operator="equal">
      <formula>0</formula>
    </cfRule>
    <cfRule type="cellIs" dxfId="11176" priority="34146" operator="greaterThan">
      <formula>0</formula>
    </cfRule>
  </conditionalFormatting>
  <conditionalFormatting sqref="BD9">
    <cfRule type="cellIs" dxfId="11175" priority="34143" operator="equal">
      <formula>0</formula>
    </cfRule>
    <cfRule type="cellIs" dxfId="11174" priority="34144" operator="greaterThan">
      <formula>0</formula>
    </cfRule>
  </conditionalFormatting>
  <conditionalFormatting sqref="BD9">
    <cfRule type="cellIs" dxfId="11173" priority="34141" operator="equal">
      <formula>0</formula>
    </cfRule>
    <cfRule type="cellIs" dxfId="11172" priority="34142" operator="greaterThan">
      <formula>0</formula>
    </cfRule>
  </conditionalFormatting>
  <conditionalFormatting sqref="BD9">
    <cfRule type="cellIs" dxfId="11171" priority="34139" operator="equal">
      <formula>0</formula>
    </cfRule>
    <cfRule type="cellIs" dxfId="11170" priority="34140" operator="greaterThan">
      <formula>0</formula>
    </cfRule>
  </conditionalFormatting>
  <conditionalFormatting sqref="BD8">
    <cfRule type="cellIs" dxfId="11169" priority="34137" operator="equal">
      <formula>0</formula>
    </cfRule>
    <cfRule type="cellIs" dxfId="11168" priority="34138" operator="greaterThan">
      <formula>0</formula>
    </cfRule>
  </conditionalFormatting>
  <conditionalFormatting sqref="BD8">
    <cfRule type="cellIs" dxfId="11167" priority="34133" operator="equal">
      <formula>0</formula>
    </cfRule>
    <cfRule type="cellIs" dxfId="11166" priority="34134" operator="greaterThan">
      <formula>0</formula>
    </cfRule>
  </conditionalFormatting>
  <conditionalFormatting sqref="BD8">
    <cfRule type="cellIs" dxfId="11165" priority="34135" operator="equal">
      <formula>0</formula>
    </cfRule>
    <cfRule type="cellIs" dxfId="11164" priority="34136" operator="greaterThan">
      <formula>0</formula>
    </cfRule>
  </conditionalFormatting>
  <conditionalFormatting sqref="BD7">
    <cfRule type="cellIs" dxfId="11163" priority="34131" operator="equal">
      <formula>0</formula>
    </cfRule>
    <cfRule type="cellIs" dxfId="11162" priority="34132" operator="greaterThan">
      <formula>0</formula>
    </cfRule>
  </conditionalFormatting>
  <conditionalFormatting sqref="BD8">
    <cfRule type="cellIs" dxfId="11161" priority="34129" operator="equal">
      <formula>0</formula>
    </cfRule>
    <cfRule type="cellIs" dxfId="11160" priority="34130" operator="greaterThan">
      <formula>0</formula>
    </cfRule>
  </conditionalFormatting>
  <conditionalFormatting sqref="BD8">
    <cfRule type="cellIs" dxfId="11159" priority="34127" operator="equal">
      <formula>0</formula>
    </cfRule>
    <cfRule type="cellIs" dxfId="11158" priority="34128" operator="greaterThan">
      <formula>0</formula>
    </cfRule>
  </conditionalFormatting>
  <conditionalFormatting sqref="BD7">
    <cfRule type="cellIs" dxfId="11157" priority="34125" operator="equal">
      <formula>0</formula>
    </cfRule>
    <cfRule type="cellIs" dxfId="11156" priority="34126" operator="greaterThan">
      <formula>0</formula>
    </cfRule>
  </conditionalFormatting>
  <conditionalFormatting sqref="BD7">
    <cfRule type="cellIs" dxfId="11155" priority="34119" operator="equal">
      <formula>0</formula>
    </cfRule>
    <cfRule type="cellIs" dxfId="11154" priority="34120" operator="greaterThan">
      <formula>0</formula>
    </cfRule>
  </conditionalFormatting>
  <conditionalFormatting sqref="BD8">
    <cfRule type="cellIs" dxfId="11153" priority="34123" operator="equal">
      <formula>0</formula>
    </cfRule>
    <cfRule type="cellIs" dxfId="11152" priority="34124" operator="greaterThan">
      <formula>0</formula>
    </cfRule>
  </conditionalFormatting>
  <conditionalFormatting sqref="BD7">
    <cfRule type="cellIs" dxfId="11151" priority="34121" operator="equal">
      <formula>0</formula>
    </cfRule>
    <cfRule type="cellIs" dxfId="11150" priority="34122" operator="greaterThan">
      <formula>0</formula>
    </cfRule>
  </conditionalFormatting>
  <conditionalFormatting sqref="BD8">
    <cfRule type="cellIs" dxfId="11149" priority="34117" operator="equal">
      <formula>0</formula>
    </cfRule>
    <cfRule type="cellIs" dxfId="11148" priority="34118" operator="greaterThan">
      <formula>0</formula>
    </cfRule>
  </conditionalFormatting>
  <conditionalFormatting sqref="BD8">
    <cfRule type="cellIs" dxfId="11147" priority="34115" operator="equal">
      <formula>0</formula>
    </cfRule>
    <cfRule type="cellIs" dxfId="11146" priority="34116" operator="greaterThan">
      <formula>0</formula>
    </cfRule>
  </conditionalFormatting>
  <conditionalFormatting sqref="BD8">
    <cfRule type="cellIs" dxfId="11145" priority="34113" operator="equal">
      <formula>0</formula>
    </cfRule>
    <cfRule type="cellIs" dxfId="11144" priority="34114" operator="greaterThan">
      <formula>0</formula>
    </cfRule>
  </conditionalFormatting>
  <conditionalFormatting sqref="BD8">
    <cfRule type="cellIs" dxfId="11143" priority="34111" operator="equal">
      <formula>0</formula>
    </cfRule>
    <cfRule type="cellIs" dxfId="11142" priority="34112" operator="greaterThan">
      <formula>0</formula>
    </cfRule>
  </conditionalFormatting>
  <conditionalFormatting sqref="BD7">
    <cfRule type="cellIs" dxfId="11141" priority="34109" operator="equal">
      <formula>0</formula>
    </cfRule>
    <cfRule type="cellIs" dxfId="11140" priority="34110" operator="greaterThan">
      <formula>0</formula>
    </cfRule>
  </conditionalFormatting>
  <conditionalFormatting sqref="BD7">
    <cfRule type="cellIs" dxfId="11139" priority="34107" operator="equal">
      <formula>0</formula>
    </cfRule>
    <cfRule type="cellIs" dxfId="11138" priority="34108" operator="greaterThan">
      <formula>0</formula>
    </cfRule>
  </conditionalFormatting>
  <conditionalFormatting sqref="BD7">
    <cfRule type="cellIs" dxfId="11137" priority="34103" operator="equal">
      <formula>0</formula>
    </cfRule>
    <cfRule type="cellIs" dxfId="11136" priority="34104" operator="greaterThan">
      <formula>0</formula>
    </cfRule>
  </conditionalFormatting>
  <conditionalFormatting sqref="BD7">
    <cfRule type="cellIs" dxfId="11135" priority="34101" operator="equal">
      <formula>0</formula>
    </cfRule>
    <cfRule type="cellIs" dxfId="11134" priority="34102" operator="greaterThan">
      <formula>0</formula>
    </cfRule>
  </conditionalFormatting>
  <conditionalFormatting sqref="BD7">
    <cfRule type="cellIs" dxfId="11133" priority="34097" operator="equal">
      <formula>0</formula>
    </cfRule>
    <cfRule type="cellIs" dxfId="11132" priority="34098" operator="greaterThan">
      <formula>0</formula>
    </cfRule>
  </conditionalFormatting>
  <conditionalFormatting sqref="BD7">
    <cfRule type="cellIs" dxfId="11131" priority="34099" operator="equal">
      <formula>0</formula>
    </cfRule>
    <cfRule type="cellIs" dxfId="11130" priority="34100" operator="greaterThan">
      <formula>0</formula>
    </cfRule>
  </conditionalFormatting>
  <conditionalFormatting sqref="BD7">
    <cfRule type="cellIs" dxfId="11129" priority="34095" operator="equal">
      <formula>0</formula>
    </cfRule>
    <cfRule type="cellIs" dxfId="11128" priority="34096" operator="greaterThan">
      <formula>0</formula>
    </cfRule>
  </conditionalFormatting>
  <conditionalFormatting sqref="BD7">
    <cfRule type="cellIs" dxfId="11127" priority="34093" operator="equal">
      <formula>0</formula>
    </cfRule>
    <cfRule type="cellIs" dxfId="11126" priority="34094" operator="greaterThan">
      <formula>0</formula>
    </cfRule>
  </conditionalFormatting>
  <conditionalFormatting sqref="BD7">
    <cfRule type="cellIs" dxfId="11125" priority="34091" operator="equal">
      <formula>0</formula>
    </cfRule>
    <cfRule type="cellIs" dxfId="11124" priority="34092" operator="greaterThan">
      <formula>0</formula>
    </cfRule>
  </conditionalFormatting>
  <conditionalFormatting sqref="BD7">
    <cfRule type="cellIs" dxfId="11123" priority="34089" operator="equal">
      <formula>0</formula>
    </cfRule>
    <cfRule type="cellIs" dxfId="11122" priority="34090" operator="greaterThan">
      <formula>0</formula>
    </cfRule>
  </conditionalFormatting>
  <conditionalFormatting sqref="BD7">
    <cfRule type="cellIs" dxfId="11121" priority="34087" operator="equal">
      <formula>0</formula>
    </cfRule>
    <cfRule type="cellIs" dxfId="11120" priority="34088" operator="greaterThan">
      <formula>0</formula>
    </cfRule>
  </conditionalFormatting>
  <conditionalFormatting sqref="BD7">
    <cfRule type="cellIs" dxfId="11119" priority="34085" operator="equal">
      <formula>0</formula>
    </cfRule>
    <cfRule type="cellIs" dxfId="11118" priority="34086" operator="greaterThan">
      <formula>0</formula>
    </cfRule>
  </conditionalFormatting>
  <conditionalFormatting sqref="BD7">
    <cfRule type="cellIs" dxfId="11117" priority="34083" operator="equal">
      <formula>0</formula>
    </cfRule>
    <cfRule type="cellIs" dxfId="11116" priority="34084" operator="greaterThan">
      <formula>0</formula>
    </cfRule>
  </conditionalFormatting>
  <conditionalFormatting sqref="BD8">
    <cfRule type="cellIs" dxfId="11115" priority="34081" operator="equal">
      <formula>0</formula>
    </cfRule>
    <cfRule type="cellIs" dxfId="11114" priority="34082" operator="greaterThan">
      <formula>0</formula>
    </cfRule>
  </conditionalFormatting>
  <conditionalFormatting sqref="BD9">
    <cfRule type="cellIs" dxfId="11113" priority="34067" operator="equal">
      <formula>0</formula>
    </cfRule>
    <cfRule type="cellIs" dxfId="11112" priority="34068" operator="greaterThan">
      <formula>0</formula>
    </cfRule>
  </conditionalFormatting>
  <conditionalFormatting sqref="BD9">
    <cfRule type="cellIs" dxfId="11111" priority="34059" operator="equal">
      <formula>0</formula>
    </cfRule>
    <cfRule type="cellIs" dxfId="11110" priority="34060" operator="greaterThan">
      <formula>0</formula>
    </cfRule>
  </conditionalFormatting>
  <conditionalFormatting sqref="BD9">
    <cfRule type="cellIs" dxfId="11109" priority="34053" operator="equal">
      <formula>0</formula>
    </cfRule>
    <cfRule type="cellIs" dxfId="11108" priority="34054" operator="greaterThan">
      <formula>0</formula>
    </cfRule>
  </conditionalFormatting>
  <conditionalFormatting sqref="BD9">
    <cfRule type="cellIs" dxfId="11107" priority="34055" operator="equal">
      <formula>0</formula>
    </cfRule>
    <cfRule type="cellIs" dxfId="11106" priority="34056" operator="greaterThan">
      <formula>0</formula>
    </cfRule>
  </conditionalFormatting>
  <conditionalFormatting sqref="BD8">
    <cfRule type="cellIs" dxfId="11105" priority="34051" operator="equal">
      <formula>0</formula>
    </cfRule>
    <cfRule type="cellIs" dxfId="11104" priority="34052" operator="greaterThan">
      <formula>0</formula>
    </cfRule>
  </conditionalFormatting>
  <conditionalFormatting sqref="BD8">
    <cfRule type="cellIs" dxfId="11103" priority="34009" operator="equal">
      <formula>0</formula>
    </cfRule>
    <cfRule type="cellIs" dxfId="11102" priority="34010" operator="greaterThan">
      <formula>0</formula>
    </cfRule>
  </conditionalFormatting>
  <conditionalFormatting sqref="BD9">
    <cfRule type="cellIs" dxfId="11101" priority="34041" operator="equal">
      <formula>0</formula>
    </cfRule>
    <cfRule type="cellIs" dxfId="11100" priority="34042" operator="greaterThan">
      <formula>0</formula>
    </cfRule>
  </conditionalFormatting>
  <conditionalFormatting sqref="BD9">
    <cfRule type="cellIs" dxfId="11099" priority="34037" operator="equal">
      <formula>0</formula>
    </cfRule>
    <cfRule type="cellIs" dxfId="11098" priority="34038" operator="greaterThan">
      <formula>0</formula>
    </cfRule>
  </conditionalFormatting>
  <conditionalFormatting sqref="BD9">
    <cfRule type="cellIs" dxfId="11097" priority="34039" operator="equal">
      <formula>0</formula>
    </cfRule>
    <cfRule type="cellIs" dxfId="11096" priority="34040" operator="greaterThan">
      <formula>0</formula>
    </cfRule>
  </conditionalFormatting>
  <conditionalFormatting sqref="BD8">
    <cfRule type="cellIs" dxfId="11095" priority="34035" operator="equal">
      <formula>0</formula>
    </cfRule>
    <cfRule type="cellIs" dxfId="11094" priority="34036" operator="greaterThan">
      <formula>0</formula>
    </cfRule>
  </conditionalFormatting>
  <conditionalFormatting sqref="BD9">
    <cfRule type="cellIs" dxfId="11093" priority="34033" operator="equal">
      <formula>0</formula>
    </cfRule>
    <cfRule type="cellIs" dxfId="11092" priority="34034" operator="greaterThan">
      <formula>0</formula>
    </cfRule>
  </conditionalFormatting>
  <conditionalFormatting sqref="BD9">
    <cfRule type="cellIs" dxfId="11091" priority="34031" operator="equal">
      <formula>0</formula>
    </cfRule>
    <cfRule type="cellIs" dxfId="11090" priority="34032" operator="greaterThan">
      <formula>0</formula>
    </cfRule>
  </conditionalFormatting>
  <conditionalFormatting sqref="BD8">
    <cfRule type="cellIs" dxfId="11089" priority="34029" operator="equal">
      <formula>0</formula>
    </cfRule>
    <cfRule type="cellIs" dxfId="11088" priority="34030" operator="greaterThan">
      <formula>0</formula>
    </cfRule>
  </conditionalFormatting>
  <conditionalFormatting sqref="BD8">
    <cfRule type="cellIs" dxfId="11087" priority="34023" operator="equal">
      <formula>0</formula>
    </cfRule>
    <cfRule type="cellIs" dxfId="11086" priority="34024" operator="greaterThan">
      <formula>0</formula>
    </cfRule>
  </conditionalFormatting>
  <conditionalFormatting sqref="BD9">
    <cfRule type="cellIs" dxfId="11085" priority="34027" operator="equal">
      <formula>0</formula>
    </cfRule>
    <cfRule type="cellIs" dxfId="11084" priority="34028" operator="greaterThan">
      <formula>0</formula>
    </cfRule>
  </conditionalFormatting>
  <conditionalFormatting sqref="BD8">
    <cfRule type="cellIs" dxfId="11083" priority="34025" operator="equal">
      <formula>0</formula>
    </cfRule>
    <cfRule type="cellIs" dxfId="11082" priority="34026" operator="greaterThan">
      <formula>0</formula>
    </cfRule>
  </conditionalFormatting>
  <conditionalFormatting sqref="BD9">
    <cfRule type="cellIs" dxfId="11081" priority="34021" operator="equal">
      <formula>0</formula>
    </cfRule>
    <cfRule type="cellIs" dxfId="11080" priority="34022" operator="greaterThan">
      <formula>0</formula>
    </cfRule>
  </conditionalFormatting>
  <conditionalFormatting sqref="BD9">
    <cfRule type="cellIs" dxfId="11079" priority="34019" operator="equal">
      <formula>0</formula>
    </cfRule>
    <cfRule type="cellIs" dxfId="11078" priority="34020" operator="greaterThan">
      <formula>0</formula>
    </cfRule>
  </conditionalFormatting>
  <conditionalFormatting sqref="BD9">
    <cfRule type="cellIs" dxfId="11077" priority="34017" operator="equal">
      <formula>0</formula>
    </cfRule>
    <cfRule type="cellIs" dxfId="11076" priority="34018" operator="greaterThan">
      <formula>0</formula>
    </cfRule>
  </conditionalFormatting>
  <conditionalFormatting sqref="BD9">
    <cfRule type="cellIs" dxfId="11075" priority="34015" operator="equal">
      <formula>0</formula>
    </cfRule>
    <cfRule type="cellIs" dxfId="11074" priority="34016" operator="greaterThan">
      <formula>0</formula>
    </cfRule>
  </conditionalFormatting>
  <conditionalFormatting sqref="BD8">
    <cfRule type="cellIs" dxfId="11073" priority="34013" operator="equal">
      <formula>0</formula>
    </cfRule>
    <cfRule type="cellIs" dxfId="11072" priority="34014" operator="greaterThan">
      <formula>0</formula>
    </cfRule>
  </conditionalFormatting>
  <conditionalFormatting sqref="BD8">
    <cfRule type="cellIs" dxfId="11071" priority="34011" operator="equal">
      <formula>0</formula>
    </cfRule>
    <cfRule type="cellIs" dxfId="11070" priority="34012" operator="greaterThan">
      <formula>0</formula>
    </cfRule>
  </conditionalFormatting>
  <conditionalFormatting sqref="BD8">
    <cfRule type="cellIs" dxfId="11069" priority="34007" operator="equal">
      <formula>0</formula>
    </cfRule>
    <cfRule type="cellIs" dxfId="11068" priority="34008" operator="greaterThan">
      <formula>0</formula>
    </cfRule>
  </conditionalFormatting>
  <conditionalFormatting sqref="BD8">
    <cfRule type="cellIs" dxfId="11067" priority="34005" operator="equal">
      <formula>0</formula>
    </cfRule>
    <cfRule type="cellIs" dxfId="11066" priority="34006" operator="greaterThan">
      <formula>0</formula>
    </cfRule>
  </conditionalFormatting>
  <conditionalFormatting sqref="BD8">
    <cfRule type="cellIs" dxfId="11065" priority="34001" operator="equal">
      <formula>0</formula>
    </cfRule>
    <cfRule type="cellIs" dxfId="11064" priority="34002" operator="greaterThan">
      <formula>0</formula>
    </cfRule>
  </conditionalFormatting>
  <conditionalFormatting sqref="BD8">
    <cfRule type="cellIs" dxfId="11063" priority="34003" operator="equal">
      <formula>0</formula>
    </cfRule>
    <cfRule type="cellIs" dxfId="11062" priority="34004" operator="greaterThan">
      <formula>0</formula>
    </cfRule>
  </conditionalFormatting>
  <conditionalFormatting sqref="BD8">
    <cfRule type="cellIs" dxfId="11061" priority="33999" operator="equal">
      <formula>0</formula>
    </cfRule>
    <cfRule type="cellIs" dxfId="11060" priority="34000" operator="greaterThan">
      <formula>0</formula>
    </cfRule>
  </conditionalFormatting>
  <conditionalFormatting sqref="BD8">
    <cfRule type="cellIs" dxfId="11059" priority="33997" operator="equal">
      <formula>0</formula>
    </cfRule>
    <cfRule type="cellIs" dxfId="11058" priority="33998" operator="greaterThan">
      <formula>0</formula>
    </cfRule>
  </conditionalFormatting>
  <conditionalFormatting sqref="BD8">
    <cfRule type="cellIs" dxfId="11057" priority="33995" operator="equal">
      <formula>0</formula>
    </cfRule>
    <cfRule type="cellIs" dxfId="11056" priority="33996" operator="greaterThan">
      <formula>0</formula>
    </cfRule>
  </conditionalFormatting>
  <conditionalFormatting sqref="BD8">
    <cfRule type="cellIs" dxfId="11055" priority="33993" operator="equal">
      <formula>0</formula>
    </cfRule>
    <cfRule type="cellIs" dxfId="11054" priority="33994" operator="greaterThan">
      <formula>0</formula>
    </cfRule>
  </conditionalFormatting>
  <conditionalFormatting sqref="BD8">
    <cfRule type="cellIs" dxfId="11053" priority="33991" operator="equal">
      <formula>0</formula>
    </cfRule>
    <cfRule type="cellIs" dxfId="11052" priority="33992" operator="greaterThan">
      <formula>0</formula>
    </cfRule>
  </conditionalFormatting>
  <conditionalFormatting sqref="BD8">
    <cfRule type="cellIs" dxfId="11051" priority="33989" operator="equal">
      <formula>0</formula>
    </cfRule>
    <cfRule type="cellIs" dxfId="11050" priority="33990" operator="greaterThan">
      <formula>0</formula>
    </cfRule>
  </conditionalFormatting>
  <conditionalFormatting sqref="BD8">
    <cfRule type="cellIs" dxfId="11049" priority="33987" operator="equal">
      <formula>0</formula>
    </cfRule>
    <cfRule type="cellIs" dxfId="11048" priority="33988" operator="greaterThan">
      <formula>0</formula>
    </cfRule>
  </conditionalFormatting>
  <conditionalFormatting sqref="BD7">
    <cfRule type="cellIs" dxfId="11047" priority="33985" operator="equal">
      <formula>0</formula>
    </cfRule>
    <cfRule type="cellIs" dxfId="11046" priority="33986" operator="greaterThan">
      <formula>0</formula>
    </cfRule>
  </conditionalFormatting>
  <conditionalFormatting sqref="BD9">
    <cfRule type="cellIs" dxfId="11045" priority="33979" operator="equal">
      <formula>0</formula>
    </cfRule>
    <cfRule type="cellIs" dxfId="11044" priority="33980" operator="greaterThan">
      <formula>0</formula>
    </cfRule>
  </conditionalFormatting>
  <conditionalFormatting sqref="BD9">
    <cfRule type="cellIs" dxfId="11043" priority="33973" operator="equal">
      <formula>0</formula>
    </cfRule>
    <cfRule type="cellIs" dxfId="11042" priority="33974" operator="greaterThan">
      <formula>0</formula>
    </cfRule>
  </conditionalFormatting>
  <conditionalFormatting sqref="BD9">
    <cfRule type="cellIs" dxfId="11041" priority="33975" operator="equal">
      <formula>0</formula>
    </cfRule>
    <cfRule type="cellIs" dxfId="11040" priority="33976" operator="greaterThan">
      <formula>0</formula>
    </cfRule>
  </conditionalFormatting>
  <conditionalFormatting sqref="BD8">
    <cfRule type="cellIs" dxfId="11039" priority="33971" operator="equal">
      <formula>0</formula>
    </cfRule>
    <cfRule type="cellIs" dxfId="11038" priority="33972" operator="greaterThan">
      <formula>0</formula>
    </cfRule>
  </conditionalFormatting>
  <conditionalFormatting sqref="BD9">
    <cfRule type="cellIs" dxfId="11037" priority="33967" operator="equal">
      <formula>0</formula>
    </cfRule>
    <cfRule type="cellIs" dxfId="11036" priority="33968" operator="greaterThan">
      <formula>0</formula>
    </cfRule>
  </conditionalFormatting>
  <conditionalFormatting sqref="BD9">
    <cfRule type="cellIs" dxfId="11035" priority="33965" operator="equal">
      <formula>0</formula>
    </cfRule>
    <cfRule type="cellIs" dxfId="11034" priority="33966" operator="greaterThan">
      <formula>0</formula>
    </cfRule>
  </conditionalFormatting>
  <conditionalFormatting sqref="BD8">
    <cfRule type="cellIs" dxfId="11033" priority="33963" operator="equal">
      <formula>0</formula>
    </cfRule>
    <cfRule type="cellIs" dxfId="11032" priority="33964" operator="greaterThan">
      <formula>0</formula>
    </cfRule>
  </conditionalFormatting>
  <conditionalFormatting sqref="BD8">
    <cfRule type="cellIs" dxfId="11031" priority="33957" operator="equal">
      <formula>0</formula>
    </cfRule>
    <cfRule type="cellIs" dxfId="11030" priority="33958" operator="greaterThan">
      <formula>0</formula>
    </cfRule>
  </conditionalFormatting>
  <conditionalFormatting sqref="BD9">
    <cfRule type="cellIs" dxfId="11029" priority="33961" operator="equal">
      <formula>0</formula>
    </cfRule>
    <cfRule type="cellIs" dxfId="11028" priority="33962" operator="greaterThan">
      <formula>0</formula>
    </cfRule>
  </conditionalFormatting>
  <conditionalFormatting sqref="BD8">
    <cfRule type="cellIs" dxfId="11027" priority="33959" operator="equal">
      <formula>0</formula>
    </cfRule>
    <cfRule type="cellIs" dxfId="11026" priority="33960" operator="greaterThan">
      <formula>0</formula>
    </cfRule>
  </conditionalFormatting>
  <conditionalFormatting sqref="BD7">
    <cfRule type="cellIs" dxfId="11025" priority="33955" operator="equal">
      <formula>0</formula>
    </cfRule>
    <cfRule type="cellIs" dxfId="11024" priority="33956" operator="greaterThan">
      <formula>0</formula>
    </cfRule>
  </conditionalFormatting>
  <conditionalFormatting sqref="BD7">
    <cfRule type="cellIs" dxfId="11023" priority="33913" operator="equal">
      <formula>0</formula>
    </cfRule>
    <cfRule type="cellIs" dxfId="11022" priority="33914" operator="greaterThan">
      <formula>0</formula>
    </cfRule>
  </conditionalFormatting>
  <conditionalFormatting sqref="BD9">
    <cfRule type="cellIs" dxfId="11021" priority="33953" operator="equal">
      <formula>0</formula>
    </cfRule>
    <cfRule type="cellIs" dxfId="11020" priority="33954" operator="greaterThan">
      <formula>0</formula>
    </cfRule>
  </conditionalFormatting>
  <conditionalFormatting sqref="BD9">
    <cfRule type="cellIs" dxfId="11019" priority="33951" operator="equal">
      <formula>0</formula>
    </cfRule>
    <cfRule type="cellIs" dxfId="11018" priority="33952" operator="greaterThan">
      <formula>0</formula>
    </cfRule>
  </conditionalFormatting>
  <conditionalFormatting sqref="BD9">
    <cfRule type="cellIs" dxfId="11017" priority="33949" operator="equal">
      <formula>0</formula>
    </cfRule>
    <cfRule type="cellIs" dxfId="11016" priority="33950" operator="greaterThan">
      <formula>0</formula>
    </cfRule>
  </conditionalFormatting>
  <conditionalFormatting sqref="BD9">
    <cfRule type="cellIs" dxfId="11015" priority="33947" operator="equal">
      <formula>0</formula>
    </cfRule>
    <cfRule type="cellIs" dxfId="11014" priority="33948" operator="greaterThan">
      <formula>0</formula>
    </cfRule>
  </conditionalFormatting>
  <conditionalFormatting sqref="BD8">
    <cfRule type="cellIs" dxfId="11013" priority="33945" operator="equal">
      <formula>0</formula>
    </cfRule>
    <cfRule type="cellIs" dxfId="11012" priority="33946" operator="greaterThan">
      <formula>0</formula>
    </cfRule>
  </conditionalFormatting>
  <conditionalFormatting sqref="BD8">
    <cfRule type="cellIs" dxfId="11011" priority="33941" operator="equal">
      <formula>0</formula>
    </cfRule>
    <cfRule type="cellIs" dxfId="11010" priority="33942" operator="greaterThan">
      <formula>0</formula>
    </cfRule>
  </conditionalFormatting>
  <conditionalFormatting sqref="BD8">
    <cfRule type="cellIs" dxfId="11009" priority="33943" operator="equal">
      <formula>0</formula>
    </cfRule>
    <cfRule type="cellIs" dxfId="11008" priority="33944" operator="greaterThan">
      <formula>0</formula>
    </cfRule>
  </conditionalFormatting>
  <conditionalFormatting sqref="BD7">
    <cfRule type="cellIs" dxfId="11007" priority="33939" operator="equal">
      <formula>0</formula>
    </cfRule>
    <cfRule type="cellIs" dxfId="11006" priority="33940" operator="greaterThan">
      <formula>0</formula>
    </cfRule>
  </conditionalFormatting>
  <conditionalFormatting sqref="BD8">
    <cfRule type="cellIs" dxfId="11005" priority="33937" operator="equal">
      <formula>0</formula>
    </cfRule>
    <cfRule type="cellIs" dxfId="11004" priority="33938" operator="greaterThan">
      <formula>0</formula>
    </cfRule>
  </conditionalFormatting>
  <conditionalFormatting sqref="BD8">
    <cfRule type="cellIs" dxfId="11003" priority="33935" operator="equal">
      <formula>0</formula>
    </cfRule>
    <cfRule type="cellIs" dxfId="11002" priority="33936" operator="greaterThan">
      <formula>0</formula>
    </cfRule>
  </conditionalFormatting>
  <conditionalFormatting sqref="BD7">
    <cfRule type="cellIs" dxfId="11001" priority="33933" operator="equal">
      <formula>0</formula>
    </cfRule>
    <cfRule type="cellIs" dxfId="11000" priority="33934" operator="greaterThan">
      <formula>0</formula>
    </cfRule>
  </conditionalFormatting>
  <conditionalFormatting sqref="BD7">
    <cfRule type="cellIs" dxfId="10999" priority="33927" operator="equal">
      <formula>0</formula>
    </cfRule>
    <cfRule type="cellIs" dxfId="10998" priority="33928" operator="greaterThan">
      <formula>0</formula>
    </cfRule>
  </conditionalFormatting>
  <conditionalFormatting sqref="BD8">
    <cfRule type="cellIs" dxfId="10997" priority="33931" operator="equal">
      <formula>0</formula>
    </cfRule>
    <cfRule type="cellIs" dxfId="10996" priority="33932" operator="greaterThan">
      <formula>0</formula>
    </cfRule>
  </conditionalFormatting>
  <conditionalFormatting sqref="BD7">
    <cfRule type="cellIs" dxfId="10995" priority="33929" operator="equal">
      <formula>0</formula>
    </cfRule>
    <cfRule type="cellIs" dxfId="10994" priority="33930" operator="greaterThan">
      <formula>0</formula>
    </cfRule>
  </conditionalFormatting>
  <conditionalFormatting sqref="BD8">
    <cfRule type="cellIs" dxfId="10993" priority="33925" operator="equal">
      <formula>0</formula>
    </cfRule>
    <cfRule type="cellIs" dxfId="10992" priority="33926" operator="greaterThan">
      <formula>0</formula>
    </cfRule>
  </conditionalFormatting>
  <conditionalFormatting sqref="BD8">
    <cfRule type="cellIs" dxfId="10991" priority="33923" operator="equal">
      <formula>0</formula>
    </cfRule>
    <cfRule type="cellIs" dxfId="10990" priority="33924" operator="greaterThan">
      <formula>0</formula>
    </cfRule>
  </conditionalFormatting>
  <conditionalFormatting sqref="BD8">
    <cfRule type="cellIs" dxfId="10989" priority="33921" operator="equal">
      <formula>0</formula>
    </cfRule>
    <cfRule type="cellIs" dxfId="10988" priority="33922" operator="greaterThan">
      <formula>0</formula>
    </cfRule>
  </conditionalFormatting>
  <conditionalFormatting sqref="BD8">
    <cfRule type="cellIs" dxfId="10987" priority="33919" operator="equal">
      <formula>0</formula>
    </cfRule>
    <cfRule type="cellIs" dxfId="10986" priority="33920" operator="greaterThan">
      <formula>0</formula>
    </cfRule>
  </conditionalFormatting>
  <conditionalFormatting sqref="BD7">
    <cfRule type="cellIs" dxfId="10985" priority="33917" operator="equal">
      <formula>0</formula>
    </cfRule>
    <cfRule type="cellIs" dxfId="10984" priority="33918" operator="greaterThan">
      <formula>0</formula>
    </cfRule>
  </conditionalFormatting>
  <conditionalFormatting sqref="BD7">
    <cfRule type="cellIs" dxfId="10983" priority="33915" operator="equal">
      <formula>0</formula>
    </cfRule>
    <cfRule type="cellIs" dxfId="10982" priority="33916" operator="greaterThan">
      <formula>0</formula>
    </cfRule>
  </conditionalFormatting>
  <conditionalFormatting sqref="BD7">
    <cfRule type="cellIs" dxfId="10981" priority="33911" operator="equal">
      <formula>0</formula>
    </cfRule>
    <cfRule type="cellIs" dxfId="10980" priority="33912" operator="greaterThan">
      <formula>0</formula>
    </cfRule>
  </conditionalFormatting>
  <conditionalFormatting sqref="BD7">
    <cfRule type="cellIs" dxfId="10979" priority="33909" operator="equal">
      <formula>0</formula>
    </cfRule>
    <cfRule type="cellIs" dxfId="10978" priority="33910" operator="greaterThan">
      <formula>0</formula>
    </cfRule>
  </conditionalFormatting>
  <conditionalFormatting sqref="BD7">
    <cfRule type="cellIs" dxfId="10977" priority="33905" operator="equal">
      <formula>0</formula>
    </cfRule>
    <cfRule type="cellIs" dxfId="10976" priority="33906" operator="greaterThan">
      <formula>0</formula>
    </cfRule>
  </conditionalFormatting>
  <conditionalFormatting sqref="BD7">
    <cfRule type="cellIs" dxfId="10975" priority="33907" operator="equal">
      <formula>0</formula>
    </cfRule>
    <cfRule type="cellIs" dxfId="10974" priority="33908" operator="greaterThan">
      <formula>0</formula>
    </cfRule>
  </conditionalFormatting>
  <conditionalFormatting sqref="BD7">
    <cfRule type="cellIs" dxfId="10973" priority="33903" operator="equal">
      <formula>0</formula>
    </cfRule>
    <cfRule type="cellIs" dxfId="10972" priority="33904" operator="greaterThan">
      <formula>0</formula>
    </cfRule>
  </conditionalFormatting>
  <conditionalFormatting sqref="BD7">
    <cfRule type="cellIs" dxfId="10971" priority="33901" operator="equal">
      <formula>0</formula>
    </cfRule>
    <cfRule type="cellIs" dxfId="10970" priority="33902" operator="greaterThan">
      <formula>0</formula>
    </cfRule>
  </conditionalFormatting>
  <conditionalFormatting sqref="BD7">
    <cfRule type="cellIs" dxfId="10969" priority="33899" operator="equal">
      <formula>0</formula>
    </cfRule>
    <cfRule type="cellIs" dxfId="10968" priority="33900" operator="greaterThan">
      <formula>0</formula>
    </cfRule>
  </conditionalFormatting>
  <conditionalFormatting sqref="BD7">
    <cfRule type="cellIs" dxfId="10967" priority="33897" operator="equal">
      <formula>0</formula>
    </cfRule>
    <cfRule type="cellIs" dxfId="10966" priority="33898" operator="greaterThan">
      <formula>0</formula>
    </cfRule>
  </conditionalFormatting>
  <conditionalFormatting sqref="BD7">
    <cfRule type="cellIs" dxfId="10965" priority="33895" operator="equal">
      <formula>0</formula>
    </cfRule>
    <cfRule type="cellIs" dxfId="10964" priority="33896" operator="greaterThan">
      <formula>0</formula>
    </cfRule>
  </conditionalFormatting>
  <conditionalFormatting sqref="BD7">
    <cfRule type="cellIs" dxfId="10963" priority="33893" operator="equal">
      <formula>0</formula>
    </cfRule>
    <cfRule type="cellIs" dxfId="10962" priority="33894" operator="greaterThan">
      <formula>0</formula>
    </cfRule>
  </conditionalFormatting>
  <conditionalFormatting sqref="BD7">
    <cfRule type="cellIs" dxfId="10961" priority="33891" operator="equal">
      <formula>0</formula>
    </cfRule>
    <cfRule type="cellIs" dxfId="10960" priority="33892" operator="greaterThan">
      <formula>0</formula>
    </cfRule>
  </conditionalFormatting>
  <conditionalFormatting sqref="BD7">
    <cfRule type="cellIs" dxfId="10959" priority="33889" operator="equal">
      <formula>0</formula>
    </cfRule>
    <cfRule type="cellIs" dxfId="10958" priority="33890" operator="greaterThan">
      <formula>0</formula>
    </cfRule>
  </conditionalFormatting>
  <conditionalFormatting sqref="BD9">
    <cfRule type="cellIs" dxfId="10957" priority="33883" operator="equal">
      <formula>0</formula>
    </cfRule>
    <cfRule type="cellIs" dxfId="10956" priority="33884" operator="greaterThan">
      <formula>0</formula>
    </cfRule>
  </conditionalFormatting>
  <conditionalFormatting sqref="BD9">
    <cfRule type="cellIs" dxfId="10955" priority="33877" operator="equal">
      <formula>0</formula>
    </cfRule>
    <cfRule type="cellIs" dxfId="10954" priority="33878" operator="greaterThan">
      <formula>0</formula>
    </cfRule>
  </conditionalFormatting>
  <conditionalFormatting sqref="BD9">
    <cfRule type="cellIs" dxfId="10953" priority="33879" operator="equal">
      <formula>0</formula>
    </cfRule>
    <cfRule type="cellIs" dxfId="10952" priority="33880" operator="greaterThan">
      <formula>0</formula>
    </cfRule>
  </conditionalFormatting>
  <conditionalFormatting sqref="BD8">
    <cfRule type="cellIs" dxfId="10951" priority="33875" operator="equal">
      <formula>0</formula>
    </cfRule>
    <cfRule type="cellIs" dxfId="10950" priority="33876" operator="greaterThan">
      <formula>0</formula>
    </cfRule>
  </conditionalFormatting>
  <conditionalFormatting sqref="BD9">
    <cfRule type="cellIs" dxfId="10949" priority="33871" operator="equal">
      <formula>0</formula>
    </cfRule>
    <cfRule type="cellIs" dxfId="10948" priority="33872" operator="greaterThan">
      <formula>0</formula>
    </cfRule>
  </conditionalFormatting>
  <conditionalFormatting sqref="BD9">
    <cfRule type="cellIs" dxfId="10947" priority="33869" operator="equal">
      <formula>0</formula>
    </cfRule>
    <cfRule type="cellIs" dxfId="10946" priority="33870" operator="greaterThan">
      <formula>0</formula>
    </cfRule>
  </conditionalFormatting>
  <conditionalFormatting sqref="BD8">
    <cfRule type="cellIs" dxfId="10945" priority="33867" operator="equal">
      <formula>0</formula>
    </cfRule>
    <cfRule type="cellIs" dxfId="10944" priority="33868" operator="greaterThan">
      <formula>0</formula>
    </cfRule>
  </conditionalFormatting>
  <conditionalFormatting sqref="BD8">
    <cfRule type="cellIs" dxfId="10943" priority="33861" operator="equal">
      <formula>0</formula>
    </cfRule>
    <cfRule type="cellIs" dxfId="10942" priority="33862" operator="greaterThan">
      <formula>0</formula>
    </cfRule>
  </conditionalFormatting>
  <conditionalFormatting sqref="BD9">
    <cfRule type="cellIs" dxfId="10941" priority="33865" operator="equal">
      <formula>0</formula>
    </cfRule>
    <cfRule type="cellIs" dxfId="10940" priority="33866" operator="greaterThan">
      <formula>0</formula>
    </cfRule>
  </conditionalFormatting>
  <conditionalFormatting sqref="BD8">
    <cfRule type="cellIs" dxfId="10939" priority="33863" operator="equal">
      <formula>0</formula>
    </cfRule>
    <cfRule type="cellIs" dxfId="10938" priority="33864" operator="greaterThan">
      <formula>0</formula>
    </cfRule>
  </conditionalFormatting>
  <conditionalFormatting sqref="BD7">
    <cfRule type="cellIs" dxfId="10937" priority="33859" operator="equal">
      <formula>0</formula>
    </cfRule>
    <cfRule type="cellIs" dxfId="10936" priority="33860" operator="greaterThan">
      <formula>0</formula>
    </cfRule>
  </conditionalFormatting>
  <conditionalFormatting sqref="BD7">
    <cfRule type="cellIs" dxfId="10935" priority="33817" operator="equal">
      <formula>0</formula>
    </cfRule>
    <cfRule type="cellIs" dxfId="10934" priority="33818" operator="greaterThan">
      <formula>0</formula>
    </cfRule>
  </conditionalFormatting>
  <conditionalFormatting sqref="BD9">
    <cfRule type="cellIs" dxfId="10933" priority="33857" operator="equal">
      <formula>0</formula>
    </cfRule>
    <cfRule type="cellIs" dxfId="10932" priority="33858" operator="greaterThan">
      <formula>0</formula>
    </cfRule>
  </conditionalFormatting>
  <conditionalFormatting sqref="BD9">
    <cfRule type="cellIs" dxfId="10931" priority="33855" operator="equal">
      <formula>0</formula>
    </cfRule>
    <cfRule type="cellIs" dxfId="10930" priority="33856" operator="greaterThan">
      <formula>0</formula>
    </cfRule>
  </conditionalFormatting>
  <conditionalFormatting sqref="BD9">
    <cfRule type="cellIs" dxfId="10929" priority="33853" operator="equal">
      <formula>0</formula>
    </cfRule>
    <cfRule type="cellIs" dxfId="10928" priority="33854" operator="greaterThan">
      <formula>0</formula>
    </cfRule>
  </conditionalFormatting>
  <conditionalFormatting sqref="BD9">
    <cfRule type="cellIs" dxfId="10927" priority="33851" operator="equal">
      <formula>0</formula>
    </cfRule>
    <cfRule type="cellIs" dxfId="10926" priority="33852" operator="greaterThan">
      <formula>0</formula>
    </cfRule>
  </conditionalFormatting>
  <conditionalFormatting sqref="BD8">
    <cfRule type="cellIs" dxfId="10925" priority="33849" operator="equal">
      <formula>0</formula>
    </cfRule>
    <cfRule type="cellIs" dxfId="10924" priority="33850" operator="greaterThan">
      <formula>0</formula>
    </cfRule>
  </conditionalFormatting>
  <conditionalFormatting sqref="BD8">
    <cfRule type="cellIs" dxfId="10923" priority="33845" operator="equal">
      <formula>0</formula>
    </cfRule>
    <cfRule type="cellIs" dxfId="10922" priority="33846" operator="greaterThan">
      <formula>0</formula>
    </cfRule>
  </conditionalFormatting>
  <conditionalFormatting sqref="BD8">
    <cfRule type="cellIs" dxfId="10921" priority="33847" operator="equal">
      <formula>0</formula>
    </cfRule>
    <cfRule type="cellIs" dxfId="10920" priority="33848" operator="greaterThan">
      <formula>0</formula>
    </cfRule>
  </conditionalFormatting>
  <conditionalFormatting sqref="BD7">
    <cfRule type="cellIs" dxfId="10919" priority="33843" operator="equal">
      <formula>0</formula>
    </cfRule>
    <cfRule type="cellIs" dxfId="10918" priority="33844" operator="greaterThan">
      <formula>0</formula>
    </cfRule>
  </conditionalFormatting>
  <conditionalFormatting sqref="BD8">
    <cfRule type="cellIs" dxfId="10917" priority="33841" operator="equal">
      <formula>0</formula>
    </cfRule>
    <cfRule type="cellIs" dxfId="10916" priority="33842" operator="greaterThan">
      <formula>0</formula>
    </cfRule>
  </conditionalFormatting>
  <conditionalFormatting sqref="BD8">
    <cfRule type="cellIs" dxfId="10915" priority="33839" operator="equal">
      <formula>0</formula>
    </cfRule>
    <cfRule type="cellIs" dxfId="10914" priority="33840" operator="greaterThan">
      <formula>0</formula>
    </cfRule>
  </conditionalFormatting>
  <conditionalFormatting sqref="BD7">
    <cfRule type="cellIs" dxfId="10913" priority="33837" operator="equal">
      <formula>0</formula>
    </cfRule>
    <cfRule type="cellIs" dxfId="10912" priority="33838" operator="greaterThan">
      <formula>0</formula>
    </cfRule>
  </conditionalFormatting>
  <conditionalFormatting sqref="BD7">
    <cfRule type="cellIs" dxfId="10911" priority="33831" operator="equal">
      <formula>0</formula>
    </cfRule>
    <cfRule type="cellIs" dxfId="10910" priority="33832" operator="greaterThan">
      <formula>0</formula>
    </cfRule>
  </conditionalFormatting>
  <conditionalFormatting sqref="BD8">
    <cfRule type="cellIs" dxfId="10909" priority="33835" operator="equal">
      <formula>0</formula>
    </cfRule>
    <cfRule type="cellIs" dxfId="10908" priority="33836" operator="greaterThan">
      <formula>0</formula>
    </cfRule>
  </conditionalFormatting>
  <conditionalFormatting sqref="BD7">
    <cfRule type="cellIs" dxfId="10907" priority="33833" operator="equal">
      <formula>0</formula>
    </cfRule>
    <cfRule type="cellIs" dxfId="10906" priority="33834" operator="greaterThan">
      <formula>0</formula>
    </cfRule>
  </conditionalFormatting>
  <conditionalFormatting sqref="BD8">
    <cfRule type="cellIs" dxfId="10905" priority="33829" operator="equal">
      <formula>0</formula>
    </cfRule>
    <cfRule type="cellIs" dxfId="10904" priority="33830" operator="greaterThan">
      <formula>0</formula>
    </cfRule>
  </conditionalFormatting>
  <conditionalFormatting sqref="BD8">
    <cfRule type="cellIs" dxfId="10903" priority="33827" operator="equal">
      <formula>0</formula>
    </cfRule>
    <cfRule type="cellIs" dxfId="10902" priority="33828" operator="greaterThan">
      <formula>0</formula>
    </cfRule>
  </conditionalFormatting>
  <conditionalFormatting sqref="BD8">
    <cfRule type="cellIs" dxfId="10901" priority="33825" operator="equal">
      <formula>0</formula>
    </cfRule>
    <cfRule type="cellIs" dxfId="10900" priority="33826" operator="greaterThan">
      <formula>0</formula>
    </cfRule>
  </conditionalFormatting>
  <conditionalFormatting sqref="BD8">
    <cfRule type="cellIs" dxfId="10899" priority="33823" operator="equal">
      <formula>0</formula>
    </cfRule>
    <cfRule type="cellIs" dxfId="10898" priority="33824" operator="greaterThan">
      <formula>0</formula>
    </cfRule>
  </conditionalFormatting>
  <conditionalFormatting sqref="BD7">
    <cfRule type="cellIs" dxfId="10897" priority="33821" operator="equal">
      <formula>0</formula>
    </cfRule>
    <cfRule type="cellIs" dxfId="10896" priority="33822" operator="greaterThan">
      <formula>0</formula>
    </cfRule>
  </conditionalFormatting>
  <conditionalFormatting sqref="BD7">
    <cfRule type="cellIs" dxfId="10895" priority="33819" operator="equal">
      <formula>0</formula>
    </cfRule>
    <cfRule type="cellIs" dxfId="10894" priority="33820" operator="greaterThan">
      <formula>0</formula>
    </cfRule>
  </conditionalFormatting>
  <conditionalFormatting sqref="BD7">
    <cfRule type="cellIs" dxfId="10893" priority="33815" operator="equal">
      <formula>0</formula>
    </cfRule>
    <cfRule type="cellIs" dxfId="10892" priority="33816" operator="greaterThan">
      <formula>0</formula>
    </cfRule>
  </conditionalFormatting>
  <conditionalFormatting sqref="BD7">
    <cfRule type="cellIs" dxfId="10891" priority="33813" operator="equal">
      <formula>0</formula>
    </cfRule>
    <cfRule type="cellIs" dxfId="10890" priority="33814" operator="greaterThan">
      <formula>0</formula>
    </cfRule>
  </conditionalFormatting>
  <conditionalFormatting sqref="BD7">
    <cfRule type="cellIs" dxfId="10889" priority="33809" operator="equal">
      <formula>0</formula>
    </cfRule>
    <cfRule type="cellIs" dxfId="10888" priority="33810" operator="greaterThan">
      <formula>0</formula>
    </cfRule>
  </conditionalFormatting>
  <conditionalFormatting sqref="BD7">
    <cfRule type="cellIs" dxfId="10887" priority="33811" operator="equal">
      <formula>0</formula>
    </cfRule>
    <cfRule type="cellIs" dxfId="10886" priority="33812" operator="greaterThan">
      <formula>0</formula>
    </cfRule>
  </conditionalFormatting>
  <conditionalFormatting sqref="BD7">
    <cfRule type="cellIs" dxfId="10885" priority="33807" operator="equal">
      <formula>0</formula>
    </cfRule>
    <cfRule type="cellIs" dxfId="10884" priority="33808" operator="greaterThan">
      <formula>0</formula>
    </cfRule>
  </conditionalFormatting>
  <conditionalFormatting sqref="BD7">
    <cfRule type="cellIs" dxfId="10883" priority="33805" operator="equal">
      <formula>0</formula>
    </cfRule>
    <cfRule type="cellIs" dxfId="10882" priority="33806" operator="greaterThan">
      <formula>0</formula>
    </cfRule>
  </conditionalFormatting>
  <conditionalFormatting sqref="BD7">
    <cfRule type="cellIs" dxfId="10881" priority="33803" operator="equal">
      <formula>0</formula>
    </cfRule>
    <cfRule type="cellIs" dxfId="10880" priority="33804" operator="greaterThan">
      <formula>0</formula>
    </cfRule>
  </conditionalFormatting>
  <conditionalFormatting sqref="BD7">
    <cfRule type="cellIs" dxfId="10879" priority="33801" operator="equal">
      <formula>0</formula>
    </cfRule>
    <cfRule type="cellIs" dxfId="10878" priority="33802" operator="greaterThan">
      <formula>0</formula>
    </cfRule>
  </conditionalFormatting>
  <conditionalFormatting sqref="BD7">
    <cfRule type="cellIs" dxfId="10877" priority="33799" operator="equal">
      <formula>0</formula>
    </cfRule>
    <cfRule type="cellIs" dxfId="10876" priority="33800" operator="greaterThan">
      <formula>0</formula>
    </cfRule>
  </conditionalFormatting>
  <conditionalFormatting sqref="BD7">
    <cfRule type="cellIs" dxfId="10875" priority="33797" operator="equal">
      <formula>0</formula>
    </cfRule>
    <cfRule type="cellIs" dxfId="10874" priority="33798" operator="greaterThan">
      <formula>0</formula>
    </cfRule>
  </conditionalFormatting>
  <conditionalFormatting sqref="BD7">
    <cfRule type="cellIs" dxfId="10873" priority="33795" operator="equal">
      <formula>0</formula>
    </cfRule>
    <cfRule type="cellIs" dxfId="10872" priority="33796" operator="greaterThan">
      <formula>0</formula>
    </cfRule>
  </conditionalFormatting>
  <conditionalFormatting sqref="BD9">
    <cfRule type="cellIs" dxfId="10871" priority="33793" operator="equal">
      <formula>0</formula>
    </cfRule>
    <cfRule type="cellIs" dxfId="10870" priority="33794" operator="greaterThan">
      <formula>0</formula>
    </cfRule>
  </conditionalFormatting>
  <conditionalFormatting sqref="BD9">
    <cfRule type="cellIs" dxfId="10869" priority="33791" operator="equal">
      <formula>0</formula>
    </cfRule>
    <cfRule type="cellIs" dxfId="10868" priority="33792" operator="greaterThan">
      <formula>0</formula>
    </cfRule>
  </conditionalFormatting>
  <conditionalFormatting sqref="BD8">
    <cfRule type="cellIs" dxfId="10867" priority="33789" operator="equal">
      <formula>0</formula>
    </cfRule>
    <cfRule type="cellIs" dxfId="10866" priority="33790" operator="greaterThan">
      <formula>0</formula>
    </cfRule>
  </conditionalFormatting>
  <conditionalFormatting sqref="BD8">
    <cfRule type="cellIs" dxfId="10865" priority="33783" operator="equal">
      <formula>0</formula>
    </cfRule>
    <cfRule type="cellIs" dxfId="10864" priority="33784" operator="greaterThan">
      <formula>0</formula>
    </cfRule>
  </conditionalFormatting>
  <conditionalFormatting sqref="BD9">
    <cfRule type="cellIs" dxfId="10863" priority="33787" operator="equal">
      <formula>0</formula>
    </cfRule>
    <cfRule type="cellIs" dxfId="10862" priority="33788" operator="greaterThan">
      <formula>0</formula>
    </cfRule>
  </conditionalFormatting>
  <conditionalFormatting sqref="BD8">
    <cfRule type="cellIs" dxfId="10861" priority="33785" operator="equal">
      <formula>0</formula>
    </cfRule>
    <cfRule type="cellIs" dxfId="10860" priority="33786" operator="greaterThan">
      <formula>0</formula>
    </cfRule>
  </conditionalFormatting>
  <conditionalFormatting sqref="BD7">
    <cfRule type="cellIs" dxfId="10859" priority="33781" operator="equal">
      <formula>0</formula>
    </cfRule>
    <cfRule type="cellIs" dxfId="10858" priority="33782" operator="greaterThan">
      <formula>0</formula>
    </cfRule>
  </conditionalFormatting>
  <conditionalFormatting sqref="BD9">
    <cfRule type="cellIs" dxfId="10857" priority="33779" operator="equal">
      <formula>0</formula>
    </cfRule>
    <cfRule type="cellIs" dxfId="10856" priority="33780" operator="greaterThan">
      <formula>0</formula>
    </cfRule>
  </conditionalFormatting>
  <conditionalFormatting sqref="BD8">
    <cfRule type="cellIs" dxfId="10855" priority="33777" operator="equal">
      <formula>0</formula>
    </cfRule>
    <cfRule type="cellIs" dxfId="10854" priority="33778" operator="greaterThan">
      <formula>0</formula>
    </cfRule>
  </conditionalFormatting>
  <conditionalFormatting sqref="BD8">
    <cfRule type="cellIs" dxfId="10853" priority="33775" operator="equal">
      <formula>0</formula>
    </cfRule>
    <cfRule type="cellIs" dxfId="10852" priority="33776" operator="greaterThan">
      <formula>0</formula>
    </cfRule>
  </conditionalFormatting>
  <conditionalFormatting sqref="BD7">
    <cfRule type="cellIs" dxfId="10851" priority="33773" operator="equal">
      <formula>0</formula>
    </cfRule>
    <cfRule type="cellIs" dxfId="10850" priority="33774" operator="greaterThan">
      <formula>0</formula>
    </cfRule>
  </conditionalFormatting>
  <conditionalFormatting sqref="BD7">
    <cfRule type="cellIs" dxfId="10849" priority="33767" operator="equal">
      <formula>0</formula>
    </cfRule>
    <cfRule type="cellIs" dxfId="10848" priority="33768" operator="greaterThan">
      <formula>0</formula>
    </cfRule>
  </conditionalFormatting>
  <conditionalFormatting sqref="BD8">
    <cfRule type="cellIs" dxfId="10847" priority="33771" operator="equal">
      <formula>0</formula>
    </cfRule>
    <cfRule type="cellIs" dxfId="10846" priority="33772" operator="greaterThan">
      <formula>0</formula>
    </cfRule>
  </conditionalFormatting>
  <conditionalFormatting sqref="BD7">
    <cfRule type="cellIs" dxfId="10845" priority="33769" operator="equal">
      <formula>0</formula>
    </cfRule>
    <cfRule type="cellIs" dxfId="10844" priority="33770" operator="greaterThan">
      <formula>0</formula>
    </cfRule>
  </conditionalFormatting>
  <conditionalFormatting sqref="BD8">
    <cfRule type="cellIs" dxfId="10843" priority="33765" operator="equal">
      <formula>0</formula>
    </cfRule>
    <cfRule type="cellIs" dxfId="10842" priority="33766" operator="greaterThan">
      <formula>0</formula>
    </cfRule>
  </conditionalFormatting>
  <conditionalFormatting sqref="BD8">
    <cfRule type="cellIs" dxfId="10841" priority="33763" operator="equal">
      <formula>0</formula>
    </cfRule>
    <cfRule type="cellIs" dxfId="10840" priority="33764" operator="greaterThan">
      <formula>0</formula>
    </cfRule>
  </conditionalFormatting>
  <conditionalFormatting sqref="BD8">
    <cfRule type="cellIs" dxfId="10839" priority="33761" operator="equal">
      <formula>0</formula>
    </cfRule>
    <cfRule type="cellIs" dxfId="10838" priority="33762" operator="greaterThan">
      <formula>0</formula>
    </cfRule>
  </conditionalFormatting>
  <conditionalFormatting sqref="BD8">
    <cfRule type="cellIs" dxfId="10837" priority="33759" operator="equal">
      <formula>0</formula>
    </cfRule>
    <cfRule type="cellIs" dxfId="10836" priority="33760" operator="greaterThan">
      <formula>0</formula>
    </cfRule>
  </conditionalFormatting>
  <conditionalFormatting sqref="BD7">
    <cfRule type="cellIs" dxfId="10835" priority="33757" operator="equal">
      <formula>0</formula>
    </cfRule>
    <cfRule type="cellIs" dxfId="10834" priority="33758" operator="greaterThan">
      <formula>0</formula>
    </cfRule>
  </conditionalFormatting>
  <conditionalFormatting sqref="BD7">
    <cfRule type="cellIs" dxfId="10833" priority="33753" operator="equal">
      <formula>0</formula>
    </cfRule>
    <cfRule type="cellIs" dxfId="10832" priority="33754" operator="greaterThan">
      <formula>0</formula>
    </cfRule>
  </conditionalFormatting>
  <conditionalFormatting sqref="BD7">
    <cfRule type="cellIs" dxfId="10831" priority="33755" operator="equal">
      <formula>0</formula>
    </cfRule>
    <cfRule type="cellIs" dxfId="10830" priority="33756" operator="greaterThan">
      <formula>0</formula>
    </cfRule>
  </conditionalFormatting>
  <conditionalFormatting sqref="BD7">
    <cfRule type="cellIs" dxfId="10829" priority="33751" operator="equal">
      <formula>0</formula>
    </cfRule>
    <cfRule type="cellIs" dxfId="10828" priority="33752" operator="greaterThan">
      <formula>0</formula>
    </cfRule>
  </conditionalFormatting>
  <conditionalFormatting sqref="BD7">
    <cfRule type="cellIs" dxfId="10827" priority="33749" operator="equal">
      <formula>0</formula>
    </cfRule>
    <cfRule type="cellIs" dxfId="10826" priority="33750" operator="greaterThan">
      <formula>0</formula>
    </cfRule>
  </conditionalFormatting>
  <conditionalFormatting sqref="BD7">
    <cfRule type="cellIs" dxfId="10825" priority="33747" operator="equal">
      <formula>0</formula>
    </cfRule>
    <cfRule type="cellIs" dxfId="10824" priority="33748" operator="greaterThan">
      <formula>0</formula>
    </cfRule>
  </conditionalFormatting>
  <conditionalFormatting sqref="BD7">
    <cfRule type="cellIs" dxfId="10823" priority="33745" operator="equal">
      <formula>0</formula>
    </cfRule>
    <cfRule type="cellIs" dxfId="10822" priority="33746" operator="greaterThan">
      <formula>0</formula>
    </cfRule>
  </conditionalFormatting>
  <conditionalFormatting sqref="BD7">
    <cfRule type="cellIs" dxfId="10821" priority="33743" operator="equal">
      <formula>0</formula>
    </cfRule>
    <cfRule type="cellIs" dxfId="10820" priority="33744" operator="greaterThan">
      <formula>0</formula>
    </cfRule>
  </conditionalFormatting>
  <conditionalFormatting sqref="BD7">
    <cfRule type="cellIs" dxfId="10819" priority="33741" operator="equal">
      <formula>0</formula>
    </cfRule>
    <cfRule type="cellIs" dxfId="10818" priority="33742" operator="greaterThan">
      <formula>0</formula>
    </cfRule>
  </conditionalFormatting>
  <conditionalFormatting sqref="BD7">
    <cfRule type="cellIs" dxfId="10817" priority="33739" operator="equal">
      <formula>0</formula>
    </cfRule>
    <cfRule type="cellIs" dxfId="10816" priority="33740" operator="greaterThan">
      <formula>0</formula>
    </cfRule>
  </conditionalFormatting>
  <conditionalFormatting sqref="BD7">
    <cfRule type="cellIs" dxfId="10815" priority="33737" operator="equal">
      <formula>0</formula>
    </cfRule>
    <cfRule type="cellIs" dxfId="10814" priority="33738" operator="greaterThan">
      <formula>0</formula>
    </cfRule>
  </conditionalFormatting>
  <conditionalFormatting sqref="BD9">
    <cfRule type="cellIs" dxfId="10813" priority="33731" operator="equal">
      <formula>0</formula>
    </cfRule>
    <cfRule type="cellIs" dxfId="10812" priority="33732" operator="greaterThan">
      <formula>0</formula>
    </cfRule>
  </conditionalFormatting>
  <conditionalFormatting sqref="BD9">
    <cfRule type="cellIs" dxfId="10811" priority="33725" operator="equal">
      <formula>0</formula>
    </cfRule>
    <cfRule type="cellIs" dxfId="10810" priority="33726" operator="greaterThan">
      <formula>0</formula>
    </cfRule>
  </conditionalFormatting>
  <conditionalFormatting sqref="BD9">
    <cfRule type="cellIs" dxfId="10809" priority="33727" operator="equal">
      <formula>0</formula>
    </cfRule>
    <cfRule type="cellIs" dxfId="10808" priority="33728" operator="greaterThan">
      <formula>0</formula>
    </cfRule>
  </conditionalFormatting>
  <conditionalFormatting sqref="BD8">
    <cfRule type="cellIs" dxfId="10807" priority="33723" operator="equal">
      <formula>0</formula>
    </cfRule>
    <cfRule type="cellIs" dxfId="10806" priority="33724" operator="greaterThan">
      <formula>0</formula>
    </cfRule>
  </conditionalFormatting>
  <conditionalFormatting sqref="BD9">
    <cfRule type="cellIs" dxfId="10805" priority="33719" operator="equal">
      <formula>0</formula>
    </cfRule>
    <cfRule type="cellIs" dxfId="10804" priority="33720" operator="greaterThan">
      <formula>0</formula>
    </cfRule>
  </conditionalFormatting>
  <conditionalFormatting sqref="BD9">
    <cfRule type="cellIs" dxfId="10803" priority="33717" operator="equal">
      <formula>0</formula>
    </cfRule>
    <cfRule type="cellIs" dxfId="10802" priority="33718" operator="greaterThan">
      <formula>0</formula>
    </cfRule>
  </conditionalFormatting>
  <conditionalFormatting sqref="BD8">
    <cfRule type="cellIs" dxfId="10801" priority="33715" operator="equal">
      <formula>0</formula>
    </cfRule>
    <cfRule type="cellIs" dxfId="10800" priority="33716" operator="greaterThan">
      <formula>0</formula>
    </cfRule>
  </conditionalFormatting>
  <conditionalFormatting sqref="BD8">
    <cfRule type="cellIs" dxfId="10799" priority="33709" operator="equal">
      <formula>0</formula>
    </cfRule>
    <cfRule type="cellIs" dxfId="10798" priority="33710" operator="greaterThan">
      <formula>0</formula>
    </cfRule>
  </conditionalFormatting>
  <conditionalFormatting sqref="BD9">
    <cfRule type="cellIs" dxfId="10797" priority="33713" operator="equal">
      <formula>0</formula>
    </cfRule>
    <cfRule type="cellIs" dxfId="10796" priority="33714" operator="greaterThan">
      <formula>0</formula>
    </cfRule>
  </conditionalFormatting>
  <conditionalFormatting sqref="BD8">
    <cfRule type="cellIs" dxfId="10795" priority="33711" operator="equal">
      <formula>0</formula>
    </cfRule>
    <cfRule type="cellIs" dxfId="10794" priority="33712" operator="greaterThan">
      <formula>0</formula>
    </cfRule>
  </conditionalFormatting>
  <conditionalFormatting sqref="BD7">
    <cfRule type="cellIs" dxfId="10793" priority="33707" operator="equal">
      <formula>0</formula>
    </cfRule>
    <cfRule type="cellIs" dxfId="10792" priority="33708" operator="greaterThan">
      <formula>0</formula>
    </cfRule>
  </conditionalFormatting>
  <conditionalFormatting sqref="BD7">
    <cfRule type="cellIs" dxfId="10791" priority="33665" operator="equal">
      <formula>0</formula>
    </cfRule>
    <cfRule type="cellIs" dxfId="10790" priority="33666" operator="greaterThan">
      <formula>0</formula>
    </cfRule>
  </conditionalFormatting>
  <conditionalFormatting sqref="BD9">
    <cfRule type="cellIs" dxfId="10789" priority="33705" operator="equal">
      <formula>0</formula>
    </cfRule>
    <cfRule type="cellIs" dxfId="10788" priority="33706" operator="greaterThan">
      <formula>0</formula>
    </cfRule>
  </conditionalFormatting>
  <conditionalFormatting sqref="BD9">
    <cfRule type="cellIs" dxfId="10787" priority="33703" operator="equal">
      <formula>0</formula>
    </cfRule>
    <cfRule type="cellIs" dxfId="10786" priority="33704" operator="greaterThan">
      <formula>0</formula>
    </cfRule>
  </conditionalFormatting>
  <conditionalFormatting sqref="BD9">
    <cfRule type="cellIs" dxfId="10785" priority="33701" operator="equal">
      <formula>0</formula>
    </cfRule>
    <cfRule type="cellIs" dxfId="10784" priority="33702" operator="greaterThan">
      <formula>0</formula>
    </cfRule>
  </conditionalFormatting>
  <conditionalFormatting sqref="BD9">
    <cfRule type="cellIs" dxfId="10783" priority="33699" operator="equal">
      <formula>0</formula>
    </cfRule>
    <cfRule type="cellIs" dxfId="10782" priority="33700" operator="greaterThan">
      <formula>0</formula>
    </cfRule>
  </conditionalFormatting>
  <conditionalFormatting sqref="BD8">
    <cfRule type="cellIs" dxfId="10781" priority="33697" operator="equal">
      <formula>0</formula>
    </cfRule>
    <cfRule type="cellIs" dxfId="10780" priority="33698" operator="greaterThan">
      <formula>0</formula>
    </cfRule>
  </conditionalFormatting>
  <conditionalFormatting sqref="BD8">
    <cfRule type="cellIs" dxfId="10779" priority="33693" operator="equal">
      <formula>0</formula>
    </cfRule>
    <cfRule type="cellIs" dxfId="10778" priority="33694" operator="greaterThan">
      <formula>0</formula>
    </cfRule>
  </conditionalFormatting>
  <conditionalFormatting sqref="BD8">
    <cfRule type="cellIs" dxfId="10777" priority="33695" operator="equal">
      <formula>0</formula>
    </cfRule>
    <cfRule type="cellIs" dxfId="10776" priority="33696" operator="greaterThan">
      <formula>0</formula>
    </cfRule>
  </conditionalFormatting>
  <conditionalFormatting sqref="BD7">
    <cfRule type="cellIs" dxfId="10775" priority="33691" operator="equal">
      <formula>0</formula>
    </cfRule>
    <cfRule type="cellIs" dxfId="10774" priority="33692" operator="greaterThan">
      <formula>0</formula>
    </cfRule>
  </conditionalFormatting>
  <conditionalFormatting sqref="BD8">
    <cfRule type="cellIs" dxfId="10773" priority="33689" operator="equal">
      <formula>0</formula>
    </cfRule>
    <cfRule type="cellIs" dxfId="10772" priority="33690" operator="greaterThan">
      <formula>0</formula>
    </cfRule>
  </conditionalFormatting>
  <conditionalFormatting sqref="BD8">
    <cfRule type="cellIs" dxfId="10771" priority="33687" operator="equal">
      <formula>0</formula>
    </cfRule>
    <cfRule type="cellIs" dxfId="10770" priority="33688" operator="greaterThan">
      <formula>0</formula>
    </cfRule>
  </conditionalFormatting>
  <conditionalFormatting sqref="BD7">
    <cfRule type="cellIs" dxfId="10769" priority="33685" operator="equal">
      <formula>0</formula>
    </cfRule>
    <cfRule type="cellIs" dxfId="10768" priority="33686" operator="greaterThan">
      <formula>0</formula>
    </cfRule>
  </conditionalFormatting>
  <conditionalFormatting sqref="BD7">
    <cfRule type="cellIs" dxfId="10767" priority="33679" operator="equal">
      <formula>0</formula>
    </cfRule>
    <cfRule type="cellIs" dxfId="10766" priority="33680" operator="greaterThan">
      <formula>0</formula>
    </cfRule>
  </conditionalFormatting>
  <conditionalFormatting sqref="BD8">
    <cfRule type="cellIs" dxfId="10765" priority="33683" operator="equal">
      <formula>0</formula>
    </cfRule>
    <cfRule type="cellIs" dxfId="10764" priority="33684" operator="greaterThan">
      <formula>0</formula>
    </cfRule>
  </conditionalFormatting>
  <conditionalFormatting sqref="BD7">
    <cfRule type="cellIs" dxfId="10763" priority="33681" operator="equal">
      <formula>0</formula>
    </cfRule>
    <cfRule type="cellIs" dxfId="10762" priority="33682" operator="greaterThan">
      <formula>0</formula>
    </cfRule>
  </conditionalFormatting>
  <conditionalFormatting sqref="BD8">
    <cfRule type="cellIs" dxfId="10761" priority="33677" operator="equal">
      <formula>0</formula>
    </cfRule>
    <cfRule type="cellIs" dxfId="10760" priority="33678" operator="greaterThan">
      <formula>0</formula>
    </cfRule>
  </conditionalFormatting>
  <conditionalFormatting sqref="BD8">
    <cfRule type="cellIs" dxfId="10759" priority="33675" operator="equal">
      <formula>0</formula>
    </cfRule>
    <cfRule type="cellIs" dxfId="10758" priority="33676" operator="greaterThan">
      <formula>0</formula>
    </cfRule>
  </conditionalFormatting>
  <conditionalFormatting sqref="BD8">
    <cfRule type="cellIs" dxfId="10757" priority="33673" operator="equal">
      <formula>0</formula>
    </cfRule>
    <cfRule type="cellIs" dxfId="10756" priority="33674" operator="greaterThan">
      <formula>0</formula>
    </cfRule>
  </conditionalFormatting>
  <conditionalFormatting sqref="BD8">
    <cfRule type="cellIs" dxfId="10755" priority="33671" operator="equal">
      <formula>0</formula>
    </cfRule>
    <cfRule type="cellIs" dxfId="10754" priority="33672" operator="greaterThan">
      <formula>0</formula>
    </cfRule>
  </conditionalFormatting>
  <conditionalFormatting sqref="BD7">
    <cfRule type="cellIs" dxfId="10753" priority="33669" operator="equal">
      <formula>0</formula>
    </cfRule>
    <cfRule type="cellIs" dxfId="10752" priority="33670" operator="greaterThan">
      <formula>0</formula>
    </cfRule>
  </conditionalFormatting>
  <conditionalFormatting sqref="BD7">
    <cfRule type="cellIs" dxfId="10751" priority="33667" operator="equal">
      <formula>0</formula>
    </cfRule>
    <cfRule type="cellIs" dxfId="10750" priority="33668" operator="greaterThan">
      <formula>0</formula>
    </cfRule>
  </conditionalFormatting>
  <conditionalFormatting sqref="BD7">
    <cfRule type="cellIs" dxfId="10749" priority="33663" operator="equal">
      <formula>0</formula>
    </cfRule>
    <cfRule type="cellIs" dxfId="10748" priority="33664" operator="greaterThan">
      <formula>0</formula>
    </cfRule>
  </conditionalFormatting>
  <conditionalFormatting sqref="BD7">
    <cfRule type="cellIs" dxfId="10747" priority="33661" operator="equal">
      <formula>0</formula>
    </cfRule>
    <cfRule type="cellIs" dxfId="10746" priority="33662" operator="greaterThan">
      <formula>0</formula>
    </cfRule>
  </conditionalFormatting>
  <conditionalFormatting sqref="BD7">
    <cfRule type="cellIs" dxfId="10745" priority="33657" operator="equal">
      <formula>0</formula>
    </cfRule>
    <cfRule type="cellIs" dxfId="10744" priority="33658" operator="greaterThan">
      <formula>0</formula>
    </cfRule>
  </conditionalFormatting>
  <conditionalFormatting sqref="BD7">
    <cfRule type="cellIs" dxfId="10743" priority="33659" operator="equal">
      <formula>0</formula>
    </cfRule>
    <cfRule type="cellIs" dxfId="10742" priority="33660" operator="greaterThan">
      <formula>0</formula>
    </cfRule>
  </conditionalFormatting>
  <conditionalFormatting sqref="BD7">
    <cfRule type="cellIs" dxfId="10741" priority="33655" operator="equal">
      <formula>0</formula>
    </cfRule>
    <cfRule type="cellIs" dxfId="10740" priority="33656" operator="greaterThan">
      <formula>0</formula>
    </cfRule>
  </conditionalFormatting>
  <conditionalFormatting sqref="BD7">
    <cfRule type="cellIs" dxfId="10739" priority="33653" operator="equal">
      <formula>0</formula>
    </cfRule>
    <cfRule type="cellIs" dxfId="10738" priority="33654" operator="greaterThan">
      <formula>0</formula>
    </cfRule>
  </conditionalFormatting>
  <conditionalFormatting sqref="BD7">
    <cfRule type="cellIs" dxfId="10737" priority="33651" operator="equal">
      <formula>0</formula>
    </cfRule>
    <cfRule type="cellIs" dxfId="10736" priority="33652" operator="greaterThan">
      <formula>0</formula>
    </cfRule>
  </conditionalFormatting>
  <conditionalFormatting sqref="BD7">
    <cfRule type="cellIs" dxfId="10735" priority="33649" operator="equal">
      <formula>0</formula>
    </cfRule>
    <cfRule type="cellIs" dxfId="10734" priority="33650" operator="greaterThan">
      <formula>0</formula>
    </cfRule>
  </conditionalFormatting>
  <conditionalFormatting sqref="BD7">
    <cfRule type="cellIs" dxfId="10733" priority="33647" operator="equal">
      <formula>0</formula>
    </cfRule>
    <cfRule type="cellIs" dxfId="10732" priority="33648" operator="greaterThan">
      <formula>0</formula>
    </cfRule>
  </conditionalFormatting>
  <conditionalFormatting sqref="BD7">
    <cfRule type="cellIs" dxfId="10731" priority="33645" operator="equal">
      <formula>0</formula>
    </cfRule>
    <cfRule type="cellIs" dxfId="10730" priority="33646" operator="greaterThan">
      <formula>0</formula>
    </cfRule>
  </conditionalFormatting>
  <conditionalFormatting sqref="BD7">
    <cfRule type="cellIs" dxfId="10729" priority="33643" operator="equal">
      <formula>0</formula>
    </cfRule>
    <cfRule type="cellIs" dxfId="10728" priority="33644" operator="greaterThan">
      <formula>0</formula>
    </cfRule>
  </conditionalFormatting>
  <conditionalFormatting sqref="BD9">
    <cfRule type="cellIs" dxfId="10727" priority="33641" operator="equal">
      <formula>0</formula>
    </cfRule>
    <cfRule type="cellIs" dxfId="10726" priority="33642" operator="greaterThan">
      <formula>0</formula>
    </cfRule>
  </conditionalFormatting>
  <conditionalFormatting sqref="BD9">
    <cfRule type="cellIs" dxfId="10725" priority="33639" operator="equal">
      <formula>0</formula>
    </cfRule>
    <cfRule type="cellIs" dxfId="10724" priority="33640" operator="greaterThan">
      <formula>0</formula>
    </cfRule>
  </conditionalFormatting>
  <conditionalFormatting sqref="BD8">
    <cfRule type="cellIs" dxfId="10723" priority="33637" operator="equal">
      <formula>0</formula>
    </cfRule>
    <cfRule type="cellIs" dxfId="10722" priority="33638" operator="greaterThan">
      <formula>0</formula>
    </cfRule>
  </conditionalFormatting>
  <conditionalFormatting sqref="BD8">
    <cfRule type="cellIs" dxfId="10721" priority="33631" operator="equal">
      <formula>0</formula>
    </cfRule>
    <cfRule type="cellIs" dxfId="10720" priority="33632" operator="greaterThan">
      <formula>0</formula>
    </cfRule>
  </conditionalFormatting>
  <conditionalFormatting sqref="BD9">
    <cfRule type="cellIs" dxfId="10719" priority="33635" operator="equal">
      <formula>0</formula>
    </cfRule>
    <cfRule type="cellIs" dxfId="10718" priority="33636" operator="greaterThan">
      <formula>0</formula>
    </cfRule>
  </conditionalFormatting>
  <conditionalFormatting sqref="BD8">
    <cfRule type="cellIs" dxfId="10717" priority="33633" operator="equal">
      <formula>0</formula>
    </cfRule>
    <cfRule type="cellIs" dxfId="10716" priority="33634" operator="greaterThan">
      <formula>0</formula>
    </cfRule>
  </conditionalFormatting>
  <conditionalFormatting sqref="BD7">
    <cfRule type="cellIs" dxfId="10715" priority="33629" operator="equal">
      <formula>0</formula>
    </cfRule>
    <cfRule type="cellIs" dxfId="10714" priority="33630" operator="greaterThan">
      <formula>0</formula>
    </cfRule>
  </conditionalFormatting>
  <conditionalFormatting sqref="BD9">
    <cfRule type="cellIs" dxfId="10713" priority="33627" operator="equal">
      <formula>0</formula>
    </cfRule>
    <cfRule type="cellIs" dxfId="10712" priority="33628" operator="greaterThan">
      <formula>0</formula>
    </cfRule>
  </conditionalFormatting>
  <conditionalFormatting sqref="BD8">
    <cfRule type="cellIs" dxfId="10711" priority="33625" operator="equal">
      <formula>0</formula>
    </cfRule>
    <cfRule type="cellIs" dxfId="10710" priority="33626" operator="greaterThan">
      <formula>0</formula>
    </cfRule>
  </conditionalFormatting>
  <conditionalFormatting sqref="BD8">
    <cfRule type="cellIs" dxfId="10709" priority="33623" operator="equal">
      <formula>0</formula>
    </cfRule>
    <cfRule type="cellIs" dxfId="10708" priority="33624" operator="greaterThan">
      <formula>0</formula>
    </cfRule>
  </conditionalFormatting>
  <conditionalFormatting sqref="BD7">
    <cfRule type="cellIs" dxfId="10707" priority="33621" operator="equal">
      <formula>0</formula>
    </cfRule>
    <cfRule type="cellIs" dxfId="10706" priority="33622" operator="greaterThan">
      <formula>0</formula>
    </cfRule>
  </conditionalFormatting>
  <conditionalFormatting sqref="BD7">
    <cfRule type="cellIs" dxfId="10705" priority="33615" operator="equal">
      <formula>0</formula>
    </cfRule>
    <cfRule type="cellIs" dxfId="10704" priority="33616" operator="greaterThan">
      <formula>0</formula>
    </cfRule>
  </conditionalFormatting>
  <conditionalFormatting sqref="BD8">
    <cfRule type="cellIs" dxfId="10703" priority="33619" operator="equal">
      <formula>0</formula>
    </cfRule>
    <cfRule type="cellIs" dxfId="10702" priority="33620" operator="greaterThan">
      <formula>0</formula>
    </cfRule>
  </conditionalFormatting>
  <conditionalFormatting sqref="BD7">
    <cfRule type="cellIs" dxfId="10701" priority="33617" operator="equal">
      <formula>0</formula>
    </cfRule>
    <cfRule type="cellIs" dxfId="10700" priority="33618" operator="greaterThan">
      <formula>0</formula>
    </cfRule>
  </conditionalFormatting>
  <conditionalFormatting sqref="BD8">
    <cfRule type="cellIs" dxfId="10699" priority="33613" operator="equal">
      <formula>0</formula>
    </cfRule>
    <cfRule type="cellIs" dxfId="10698" priority="33614" operator="greaterThan">
      <formula>0</formula>
    </cfRule>
  </conditionalFormatting>
  <conditionalFormatting sqref="BD8">
    <cfRule type="cellIs" dxfId="10697" priority="33611" operator="equal">
      <formula>0</formula>
    </cfRule>
    <cfRule type="cellIs" dxfId="10696" priority="33612" operator="greaterThan">
      <formula>0</formula>
    </cfRule>
  </conditionalFormatting>
  <conditionalFormatting sqref="BD8">
    <cfRule type="cellIs" dxfId="10695" priority="33609" operator="equal">
      <formula>0</formula>
    </cfRule>
    <cfRule type="cellIs" dxfId="10694" priority="33610" operator="greaterThan">
      <formula>0</formula>
    </cfRule>
  </conditionalFormatting>
  <conditionalFormatting sqref="BD8">
    <cfRule type="cellIs" dxfId="10693" priority="33607" operator="equal">
      <formula>0</formula>
    </cfRule>
    <cfRule type="cellIs" dxfId="10692" priority="33608" operator="greaterThan">
      <formula>0</formula>
    </cfRule>
  </conditionalFormatting>
  <conditionalFormatting sqref="BD7">
    <cfRule type="cellIs" dxfId="10691" priority="33605" operator="equal">
      <formula>0</formula>
    </cfRule>
    <cfRule type="cellIs" dxfId="10690" priority="33606" operator="greaterThan">
      <formula>0</formula>
    </cfRule>
  </conditionalFormatting>
  <conditionalFormatting sqref="BD7">
    <cfRule type="cellIs" dxfId="10689" priority="33601" operator="equal">
      <formula>0</formula>
    </cfRule>
    <cfRule type="cellIs" dxfId="10688" priority="33602" operator="greaterThan">
      <formula>0</formula>
    </cfRule>
  </conditionalFormatting>
  <conditionalFormatting sqref="BD7">
    <cfRule type="cellIs" dxfId="10687" priority="33603" operator="equal">
      <formula>0</formula>
    </cfRule>
    <cfRule type="cellIs" dxfId="10686" priority="33604" operator="greaterThan">
      <formula>0</formula>
    </cfRule>
  </conditionalFormatting>
  <conditionalFormatting sqref="BD7">
    <cfRule type="cellIs" dxfId="10685" priority="33599" operator="equal">
      <formula>0</formula>
    </cfRule>
    <cfRule type="cellIs" dxfId="10684" priority="33600" operator="greaterThan">
      <formula>0</formula>
    </cfRule>
  </conditionalFormatting>
  <conditionalFormatting sqref="BD7">
    <cfRule type="cellIs" dxfId="10683" priority="33597" operator="equal">
      <formula>0</formula>
    </cfRule>
    <cfRule type="cellIs" dxfId="10682" priority="33598" operator="greaterThan">
      <formula>0</formula>
    </cfRule>
  </conditionalFormatting>
  <conditionalFormatting sqref="BD7">
    <cfRule type="cellIs" dxfId="10681" priority="33595" operator="equal">
      <formula>0</formula>
    </cfRule>
    <cfRule type="cellIs" dxfId="10680" priority="33596" operator="greaterThan">
      <formula>0</formula>
    </cfRule>
  </conditionalFormatting>
  <conditionalFormatting sqref="BD7">
    <cfRule type="cellIs" dxfId="10679" priority="33593" operator="equal">
      <formula>0</formula>
    </cfRule>
    <cfRule type="cellIs" dxfId="10678" priority="33594" operator="greaterThan">
      <formula>0</formula>
    </cfRule>
  </conditionalFormatting>
  <conditionalFormatting sqref="BD7">
    <cfRule type="cellIs" dxfId="10677" priority="33591" operator="equal">
      <formula>0</formula>
    </cfRule>
    <cfRule type="cellIs" dxfId="10676" priority="33592" operator="greaterThan">
      <formula>0</formula>
    </cfRule>
  </conditionalFormatting>
  <conditionalFormatting sqref="BD7">
    <cfRule type="cellIs" dxfId="10675" priority="33589" operator="equal">
      <formula>0</formula>
    </cfRule>
    <cfRule type="cellIs" dxfId="10674" priority="33590" operator="greaterThan">
      <formula>0</formula>
    </cfRule>
  </conditionalFormatting>
  <conditionalFormatting sqref="BD7">
    <cfRule type="cellIs" dxfId="10673" priority="33587" operator="equal">
      <formula>0</formula>
    </cfRule>
    <cfRule type="cellIs" dxfId="10672" priority="33588" operator="greaterThan">
      <formula>0</formula>
    </cfRule>
  </conditionalFormatting>
  <conditionalFormatting sqref="BD9">
    <cfRule type="cellIs" dxfId="10671" priority="33585" operator="equal">
      <formula>0</formula>
    </cfRule>
    <cfRule type="cellIs" dxfId="10670" priority="33586" operator="greaterThan">
      <formula>0</formula>
    </cfRule>
  </conditionalFormatting>
  <conditionalFormatting sqref="BD9">
    <cfRule type="cellIs" dxfId="10669" priority="33583" operator="equal">
      <formula>0</formula>
    </cfRule>
    <cfRule type="cellIs" dxfId="10668" priority="33584" operator="greaterThan">
      <formula>0</formula>
    </cfRule>
  </conditionalFormatting>
  <conditionalFormatting sqref="BD8">
    <cfRule type="cellIs" dxfId="10667" priority="33581" operator="equal">
      <formula>0</formula>
    </cfRule>
    <cfRule type="cellIs" dxfId="10666" priority="33582" operator="greaterThan">
      <formula>0</formula>
    </cfRule>
  </conditionalFormatting>
  <conditionalFormatting sqref="BD8">
    <cfRule type="cellIs" dxfId="10665" priority="33575" operator="equal">
      <formula>0</formula>
    </cfRule>
    <cfRule type="cellIs" dxfId="10664" priority="33576" operator="greaterThan">
      <formula>0</formula>
    </cfRule>
  </conditionalFormatting>
  <conditionalFormatting sqref="BD9">
    <cfRule type="cellIs" dxfId="10663" priority="33579" operator="equal">
      <formula>0</formula>
    </cfRule>
    <cfRule type="cellIs" dxfId="10662" priority="33580" operator="greaterThan">
      <formula>0</formula>
    </cfRule>
  </conditionalFormatting>
  <conditionalFormatting sqref="BD8">
    <cfRule type="cellIs" dxfId="10661" priority="33577" operator="equal">
      <formula>0</formula>
    </cfRule>
    <cfRule type="cellIs" dxfId="10660" priority="33578" operator="greaterThan">
      <formula>0</formula>
    </cfRule>
  </conditionalFormatting>
  <conditionalFormatting sqref="BD7">
    <cfRule type="cellIs" dxfId="10659" priority="33573" operator="equal">
      <formula>0</formula>
    </cfRule>
    <cfRule type="cellIs" dxfId="10658" priority="33574" operator="greaterThan">
      <formula>0</formula>
    </cfRule>
  </conditionalFormatting>
  <conditionalFormatting sqref="BD9">
    <cfRule type="cellIs" dxfId="10657" priority="33571" operator="equal">
      <formula>0</formula>
    </cfRule>
    <cfRule type="cellIs" dxfId="10656" priority="33572" operator="greaterThan">
      <formula>0</formula>
    </cfRule>
  </conditionalFormatting>
  <conditionalFormatting sqref="BD8">
    <cfRule type="cellIs" dxfId="10655" priority="33569" operator="equal">
      <formula>0</formula>
    </cfRule>
    <cfRule type="cellIs" dxfId="10654" priority="33570" operator="greaterThan">
      <formula>0</formula>
    </cfRule>
  </conditionalFormatting>
  <conditionalFormatting sqref="BD8">
    <cfRule type="cellIs" dxfId="10653" priority="33567" operator="equal">
      <formula>0</formula>
    </cfRule>
    <cfRule type="cellIs" dxfId="10652" priority="33568" operator="greaterThan">
      <formula>0</formula>
    </cfRule>
  </conditionalFormatting>
  <conditionalFormatting sqref="BD7">
    <cfRule type="cellIs" dxfId="10651" priority="33565" operator="equal">
      <formula>0</formula>
    </cfRule>
    <cfRule type="cellIs" dxfId="10650" priority="33566" operator="greaterThan">
      <formula>0</formula>
    </cfRule>
  </conditionalFormatting>
  <conditionalFormatting sqref="BD7">
    <cfRule type="cellIs" dxfId="10649" priority="33559" operator="equal">
      <formula>0</formula>
    </cfRule>
    <cfRule type="cellIs" dxfId="10648" priority="33560" operator="greaterThan">
      <formula>0</formula>
    </cfRule>
  </conditionalFormatting>
  <conditionalFormatting sqref="BD8">
    <cfRule type="cellIs" dxfId="10647" priority="33563" operator="equal">
      <formula>0</formula>
    </cfRule>
    <cfRule type="cellIs" dxfId="10646" priority="33564" operator="greaterThan">
      <formula>0</formula>
    </cfRule>
  </conditionalFormatting>
  <conditionalFormatting sqref="BD7">
    <cfRule type="cellIs" dxfId="10645" priority="33561" operator="equal">
      <formula>0</formula>
    </cfRule>
    <cfRule type="cellIs" dxfId="10644" priority="33562" operator="greaterThan">
      <formula>0</formula>
    </cfRule>
  </conditionalFormatting>
  <conditionalFormatting sqref="BD8">
    <cfRule type="cellIs" dxfId="10643" priority="33557" operator="equal">
      <formula>0</formula>
    </cfRule>
    <cfRule type="cellIs" dxfId="10642" priority="33558" operator="greaterThan">
      <formula>0</formula>
    </cfRule>
  </conditionalFormatting>
  <conditionalFormatting sqref="BD8">
    <cfRule type="cellIs" dxfId="10641" priority="33555" operator="equal">
      <formula>0</formula>
    </cfRule>
    <cfRule type="cellIs" dxfId="10640" priority="33556" operator="greaterThan">
      <formula>0</formula>
    </cfRule>
  </conditionalFormatting>
  <conditionalFormatting sqref="BD8">
    <cfRule type="cellIs" dxfId="10639" priority="33553" operator="equal">
      <formula>0</formula>
    </cfRule>
    <cfRule type="cellIs" dxfId="10638" priority="33554" operator="greaterThan">
      <formula>0</formula>
    </cfRule>
  </conditionalFormatting>
  <conditionalFormatting sqref="BD8">
    <cfRule type="cellIs" dxfId="10637" priority="33551" operator="equal">
      <formula>0</formula>
    </cfRule>
    <cfRule type="cellIs" dxfId="10636" priority="33552" operator="greaterThan">
      <formula>0</formula>
    </cfRule>
  </conditionalFormatting>
  <conditionalFormatting sqref="BD7">
    <cfRule type="cellIs" dxfId="10635" priority="33549" operator="equal">
      <formula>0</formula>
    </cfRule>
    <cfRule type="cellIs" dxfId="10634" priority="33550" operator="greaterThan">
      <formula>0</formula>
    </cfRule>
  </conditionalFormatting>
  <conditionalFormatting sqref="BD7">
    <cfRule type="cellIs" dxfId="10633" priority="33545" operator="equal">
      <formula>0</formula>
    </cfRule>
    <cfRule type="cellIs" dxfId="10632" priority="33546" operator="greaterThan">
      <formula>0</formula>
    </cfRule>
  </conditionalFormatting>
  <conditionalFormatting sqref="BD7">
    <cfRule type="cellIs" dxfId="10631" priority="33547" operator="equal">
      <formula>0</formula>
    </cfRule>
    <cfRule type="cellIs" dxfId="10630" priority="33548" operator="greaterThan">
      <formula>0</formula>
    </cfRule>
  </conditionalFormatting>
  <conditionalFormatting sqref="BD7">
    <cfRule type="cellIs" dxfId="10629" priority="33543" operator="equal">
      <formula>0</formula>
    </cfRule>
    <cfRule type="cellIs" dxfId="10628" priority="33544" operator="greaterThan">
      <formula>0</formula>
    </cfRule>
  </conditionalFormatting>
  <conditionalFormatting sqref="BD7">
    <cfRule type="cellIs" dxfId="10627" priority="33541" operator="equal">
      <formula>0</formula>
    </cfRule>
    <cfRule type="cellIs" dxfId="10626" priority="33542" operator="greaterThan">
      <formula>0</formula>
    </cfRule>
  </conditionalFormatting>
  <conditionalFormatting sqref="BD7">
    <cfRule type="cellIs" dxfId="10625" priority="33539" operator="equal">
      <formula>0</formula>
    </cfRule>
    <cfRule type="cellIs" dxfId="10624" priority="33540" operator="greaterThan">
      <formula>0</formula>
    </cfRule>
  </conditionalFormatting>
  <conditionalFormatting sqref="BD7">
    <cfRule type="cellIs" dxfId="10623" priority="33537" operator="equal">
      <formula>0</formula>
    </cfRule>
    <cfRule type="cellIs" dxfId="10622" priority="33538" operator="greaterThan">
      <formula>0</formula>
    </cfRule>
  </conditionalFormatting>
  <conditionalFormatting sqref="BD7">
    <cfRule type="cellIs" dxfId="10621" priority="33535" operator="equal">
      <formula>0</formula>
    </cfRule>
    <cfRule type="cellIs" dxfId="10620" priority="33536" operator="greaterThan">
      <formula>0</formula>
    </cfRule>
  </conditionalFormatting>
  <conditionalFormatting sqref="BD7">
    <cfRule type="cellIs" dxfId="10619" priority="33533" operator="equal">
      <formula>0</formula>
    </cfRule>
    <cfRule type="cellIs" dxfId="10618" priority="33534" operator="greaterThan">
      <formula>0</formula>
    </cfRule>
  </conditionalFormatting>
  <conditionalFormatting sqref="BD7">
    <cfRule type="cellIs" dxfId="10617" priority="33531" operator="equal">
      <formula>0</formula>
    </cfRule>
    <cfRule type="cellIs" dxfId="10616" priority="33532" operator="greaterThan">
      <formula>0</formula>
    </cfRule>
  </conditionalFormatting>
  <conditionalFormatting sqref="BD8">
    <cfRule type="cellIs" dxfId="10615" priority="33529" operator="equal">
      <formula>0</formula>
    </cfRule>
    <cfRule type="cellIs" dxfId="10614" priority="33530" operator="greaterThan">
      <formula>0</formula>
    </cfRule>
  </conditionalFormatting>
  <conditionalFormatting sqref="BD8">
    <cfRule type="cellIs" dxfId="10613" priority="33527" operator="equal">
      <formula>0</formula>
    </cfRule>
    <cfRule type="cellIs" dxfId="10612" priority="33528" operator="greaterThan">
      <formula>0</formula>
    </cfRule>
  </conditionalFormatting>
  <conditionalFormatting sqref="BD7">
    <cfRule type="cellIs" dxfId="10611" priority="33525" operator="equal">
      <formula>0</formula>
    </cfRule>
    <cfRule type="cellIs" dxfId="10610" priority="33526" operator="greaterThan">
      <formula>0</formula>
    </cfRule>
  </conditionalFormatting>
  <conditionalFormatting sqref="BD7">
    <cfRule type="cellIs" dxfId="10609" priority="33519" operator="equal">
      <formula>0</formula>
    </cfRule>
    <cfRule type="cellIs" dxfId="10608" priority="33520" operator="greaterThan">
      <formula>0</formula>
    </cfRule>
  </conditionalFormatting>
  <conditionalFormatting sqref="BD8">
    <cfRule type="cellIs" dxfId="10607" priority="33523" operator="equal">
      <formula>0</formula>
    </cfRule>
    <cfRule type="cellIs" dxfId="10606" priority="33524" operator="greaterThan">
      <formula>0</formula>
    </cfRule>
  </conditionalFormatting>
  <conditionalFormatting sqref="BD7">
    <cfRule type="cellIs" dxfId="10605" priority="33521" operator="equal">
      <formula>0</formula>
    </cfRule>
    <cfRule type="cellIs" dxfId="10604" priority="33522" operator="greaterThan">
      <formula>0</formula>
    </cfRule>
  </conditionalFormatting>
  <conditionalFormatting sqref="BD8">
    <cfRule type="cellIs" dxfId="10603" priority="33517" operator="equal">
      <formula>0</formula>
    </cfRule>
    <cfRule type="cellIs" dxfId="10602" priority="33518" operator="greaterThan">
      <formula>0</formula>
    </cfRule>
  </conditionalFormatting>
  <conditionalFormatting sqref="BD7">
    <cfRule type="cellIs" dxfId="10601" priority="33515" operator="equal">
      <formula>0</formula>
    </cfRule>
    <cfRule type="cellIs" dxfId="10600" priority="33516" operator="greaterThan">
      <formula>0</formula>
    </cfRule>
  </conditionalFormatting>
  <conditionalFormatting sqref="BD7">
    <cfRule type="cellIs" dxfId="10599" priority="33513" operator="equal">
      <formula>0</formula>
    </cfRule>
    <cfRule type="cellIs" dxfId="10598" priority="33514" operator="greaterThan">
      <formula>0</formula>
    </cfRule>
  </conditionalFormatting>
  <conditionalFormatting sqref="BD7">
    <cfRule type="cellIs" dxfId="10597" priority="33511" operator="equal">
      <formula>0</formula>
    </cfRule>
    <cfRule type="cellIs" dxfId="10596" priority="33512" operator="greaterThan">
      <formula>0</formula>
    </cfRule>
  </conditionalFormatting>
  <conditionalFormatting sqref="BD7">
    <cfRule type="cellIs" dxfId="10595" priority="33509" operator="equal">
      <formula>0</formula>
    </cfRule>
    <cfRule type="cellIs" dxfId="10594" priority="33510" operator="greaterThan">
      <formula>0</formula>
    </cfRule>
  </conditionalFormatting>
  <conditionalFormatting sqref="BD7">
    <cfRule type="cellIs" dxfId="10593" priority="33507" operator="equal">
      <formula>0</formula>
    </cfRule>
    <cfRule type="cellIs" dxfId="10592" priority="33508" operator="greaterThan">
      <formula>0</formula>
    </cfRule>
  </conditionalFormatting>
  <conditionalFormatting sqref="BD7">
    <cfRule type="cellIs" dxfId="10591" priority="33505" operator="equal">
      <formula>0</formula>
    </cfRule>
    <cfRule type="cellIs" dxfId="10590" priority="33506" operator="greaterThan">
      <formula>0</formula>
    </cfRule>
  </conditionalFormatting>
  <conditionalFormatting sqref="BD7">
    <cfRule type="cellIs" dxfId="10589" priority="33503" operator="equal">
      <formula>0</formula>
    </cfRule>
    <cfRule type="cellIs" dxfId="10588" priority="33504" operator="greaterThan">
      <formula>0</formula>
    </cfRule>
  </conditionalFormatting>
  <conditionalFormatting sqref="CZ8">
    <cfRule type="cellIs" dxfId="10587" priority="24975" operator="equal">
      <formula>0</formula>
    </cfRule>
    <cfRule type="cellIs" dxfId="10586" priority="24976" operator="greaterThan">
      <formula>0</formula>
    </cfRule>
  </conditionalFormatting>
  <conditionalFormatting sqref="CZ7">
    <cfRule type="cellIs" dxfId="10585" priority="24957" operator="equal">
      <formula>0</formula>
    </cfRule>
    <cfRule type="cellIs" dxfId="10584" priority="24958" operator="greaterThan">
      <formula>0</formula>
    </cfRule>
  </conditionalFormatting>
  <conditionalFormatting sqref="CZ7">
    <cfRule type="cellIs" dxfId="10583" priority="24949" operator="equal">
      <formula>0</formula>
    </cfRule>
    <cfRule type="cellIs" dxfId="10582" priority="24950" operator="greaterThan">
      <formula>0</formula>
    </cfRule>
  </conditionalFormatting>
  <conditionalFormatting sqref="DC8:DD9 DA11 DC11:DD11">
    <cfRule type="cellIs" dxfId="10581" priority="24985" operator="equal">
      <formula>0</formula>
    </cfRule>
    <cfRule type="cellIs" dxfId="10580" priority="24986" operator="greaterThan">
      <formula>0</formula>
    </cfRule>
  </conditionalFormatting>
  <conditionalFormatting sqref="DE7:DE15">
    <cfRule type="cellIs" dxfId="10579" priority="24983" operator="equal">
      <formula>0</formula>
    </cfRule>
    <cfRule type="cellIs" dxfId="10578" priority="24984" operator="greaterThan">
      <formula>0</formula>
    </cfRule>
  </conditionalFormatting>
  <conditionalFormatting sqref="DC7:DD7">
    <cfRule type="cellIs" dxfId="10577" priority="24979" operator="equal">
      <formula>0</formula>
    </cfRule>
    <cfRule type="cellIs" dxfId="10576" priority="24980" operator="greaterThan">
      <formula>0</formula>
    </cfRule>
  </conditionalFormatting>
  <conditionalFormatting sqref="DB7:DB15">
    <cfRule type="cellIs" dxfId="10575" priority="24977" operator="equal">
      <formula>0</formula>
    </cfRule>
    <cfRule type="cellIs" dxfId="10574" priority="24978" operator="greaterThan">
      <formula>0</formula>
    </cfRule>
  </conditionalFormatting>
  <conditionalFormatting sqref="CZ11:CZ15">
    <cfRule type="cellIs" dxfId="10573" priority="24969" operator="equal">
      <formula>0</formula>
    </cfRule>
    <cfRule type="cellIs" dxfId="10572" priority="24970" operator="greaterThan">
      <formula>0</formula>
    </cfRule>
  </conditionalFormatting>
  <conditionalFormatting sqref="CZ11:CZ15">
    <cfRule type="cellIs" dxfId="10571" priority="24971" operator="equal">
      <formula>0</formula>
    </cfRule>
    <cfRule type="cellIs" dxfId="10570" priority="24972" operator="greaterThan">
      <formula>0</formula>
    </cfRule>
  </conditionalFormatting>
  <conditionalFormatting sqref="CZ11:CZ15">
    <cfRule type="cellIs" dxfId="10569" priority="24967" operator="equal">
      <formula>0</formula>
    </cfRule>
    <cfRule type="cellIs" dxfId="10568" priority="24968" operator="greaterThan">
      <formula>0</formula>
    </cfRule>
  </conditionalFormatting>
  <conditionalFormatting sqref="CZ11:CZ15">
    <cfRule type="cellIs" dxfId="10567" priority="24965" operator="equal">
      <formula>0</formula>
    </cfRule>
    <cfRule type="cellIs" dxfId="10566" priority="24966" operator="greaterThan">
      <formula>0</formula>
    </cfRule>
  </conditionalFormatting>
  <conditionalFormatting sqref="CZ7">
    <cfRule type="cellIs" dxfId="10565" priority="24963" operator="equal">
      <formula>0</formula>
    </cfRule>
    <cfRule type="cellIs" dxfId="10564" priority="24964" operator="greaterThan">
      <formula>0</formula>
    </cfRule>
  </conditionalFormatting>
  <conditionalFormatting sqref="CZ7">
    <cfRule type="cellIs" dxfId="10563" priority="24961" operator="equal">
      <formula>0</formula>
    </cfRule>
    <cfRule type="cellIs" dxfId="10562" priority="24962" operator="greaterThan">
      <formula>0</formula>
    </cfRule>
  </conditionalFormatting>
  <conditionalFormatting sqref="CZ10">
    <cfRule type="cellIs" dxfId="10561" priority="24941" operator="equal">
      <formula>0</formula>
    </cfRule>
    <cfRule type="cellIs" dxfId="10560" priority="24942" operator="greaterThan">
      <formula>0</formula>
    </cfRule>
  </conditionalFormatting>
  <conditionalFormatting sqref="DM7:DM16">
    <cfRule type="cellIs" dxfId="10559" priority="24927" operator="equal">
      <formula>0</formula>
    </cfRule>
    <cfRule type="cellIs" dxfId="10558" priority="24928" operator="greaterThan">
      <formula>0</formula>
    </cfRule>
  </conditionalFormatting>
  <conditionalFormatting sqref="DK8:DL9">
    <cfRule type="cellIs" dxfId="10557" priority="24929" operator="equal">
      <formula>0</formula>
    </cfRule>
    <cfRule type="cellIs" dxfId="10556" priority="24930" operator="greaterThan">
      <formula>0</formula>
    </cfRule>
  </conditionalFormatting>
  <conditionalFormatting sqref="DK7:DL7">
    <cfRule type="cellIs" dxfId="10555" priority="24923" operator="equal">
      <formula>0</formula>
    </cfRule>
    <cfRule type="cellIs" dxfId="10554" priority="24924" operator="greaterThan">
      <formula>0</formula>
    </cfRule>
  </conditionalFormatting>
  <conditionalFormatting sqref="DJ9">
    <cfRule type="cellIs" dxfId="10553" priority="24921" operator="equal">
      <formula>0</formula>
    </cfRule>
    <cfRule type="cellIs" dxfId="10552" priority="24922" operator="greaterThan">
      <formula>0</formula>
    </cfRule>
  </conditionalFormatting>
  <conditionalFormatting sqref="DH8">
    <cfRule type="cellIs" dxfId="10551" priority="24919" operator="equal">
      <formula>0</formula>
    </cfRule>
    <cfRule type="cellIs" dxfId="10550" priority="24920" operator="greaterThan">
      <formula>0</formula>
    </cfRule>
  </conditionalFormatting>
  <conditionalFormatting sqref="DH7">
    <cfRule type="cellIs" dxfId="10549" priority="24907" operator="equal">
      <formula>0</formula>
    </cfRule>
    <cfRule type="cellIs" dxfId="10548" priority="24908" operator="greaterThan">
      <formula>0</formula>
    </cfRule>
  </conditionalFormatting>
  <conditionalFormatting sqref="DH7">
    <cfRule type="cellIs" dxfId="10547" priority="24905" operator="equal">
      <formula>0</formula>
    </cfRule>
    <cfRule type="cellIs" dxfId="10546" priority="24906" operator="greaterThan">
      <formula>0</formula>
    </cfRule>
  </conditionalFormatting>
  <conditionalFormatting sqref="DH7">
    <cfRule type="cellIs" dxfId="10545" priority="24901" operator="equal">
      <formula>0</formula>
    </cfRule>
    <cfRule type="cellIs" dxfId="10544" priority="24902" operator="greaterThan">
      <formula>0</formula>
    </cfRule>
  </conditionalFormatting>
  <conditionalFormatting sqref="DH7">
    <cfRule type="cellIs" dxfId="10543" priority="24893" operator="equal">
      <formula>0</formula>
    </cfRule>
    <cfRule type="cellIs" dxfId="10542" priority="24894" operator="greaterThan">
      <formula>0</formula>
    </cfRule>
  </conditionalFormatting>
  <conditionalFormatting sqref="P8">
    <cfRule type="cellIs" dxfId="10541" priority="24883" operator="equal">
      <formula>0</formula>
    </cfRule>
    <cfRule type="cellIs" dxfId="10540" priority="24884" operator="greaterThan">
      <formula>0</formula>
    </cfRule>
  </conditionalFormatting>
  <conditionalFormatting sqref="P7">
    <cfRule type="cellIs" dxfId="10539" priority="24875" operator="equal">
      <formula>0</formula>
    </cfRule>
    <cfRule type="cellIs" dxfId="10538" priority="24876" operator="greaterThan">
      <formula>0</formula>
    </cfRule>
  </conditionalFormatting>
  <conditionalFormatting sqref="P7">
    <cfRule type="cellIs" dxfId="10537" priority="24881" operator="equal">
      <formula>0</formula>
    </cfRule>
    <cfRule type="cellIs" dxfId="10536" priority="24882" operator="greaterThan">
      <formula>0</formula>
    </cfRule>
  </conditionalFormatting>
  <conditionalFormatting sqref="P7">
    <cfRule type="cellIs" dxfId="10535" priority="24879" operator="equal">
      <formula>0</formula>
    </cfRule>
    <cfRule type="cellIs" dxfId="10534" priority="24880" operator="greaterThan">
      <formula>0</formula>
    </cfRule>
  </conditionalFormatting>
  <conditionalFormatting sqref="P7">
    <cfRule type="cellIs" dxfId="10533" priority="24877" operator="equal">
      <formula>0</formula>
    </cfRule>
    <cfRule type="cellIs" dxfId="10532" priority="24878" operator="greaterThan">
      <formula>0</formula>
    </cfRule>
  </conditionalFormatting>
  <conditionalFormatting sqref="P7">
    <cfRule type="cellIs" dxfId="10531" priority="24873" operator="equal">
      <formula>0</formula>
    </cfRule>
    <cfRule type="cellIs" dxfId="10530" priority="24874" operator="greaterThan">
      <formula>0</formula>
    </cfRule>
  </conditionalFormatting>
  <conditionalFormatting sqref="P7">
    <cfRule type="cellIs" dxfId="10529" priority="24871" operator="equal">
      <formula>0</formula>
    </cfRule>
    <cfRule type="cellIs" dxfId="10528" priority="24872" operator="greaterThan">
      <formula>0</formula>
    </cfRule>
  </conditionalFormatting>
  <conditionalFormatting sqref="X9">
    <cfRule type="cellIs" dxfId="10527" priority="24869" operator="equal">
      <formula>0</formula>
    </cfRule>
    <cfRule type="cellIs" dxfId="10526" priority="24870" operator="greaterThan">
      <formula>0</formula>
    </cfRule>
  </conditionalFormatting>
  <conditionalFormatting sqref="X8">
    <cfRule type="cellIs" dxfId="10525" priority="24867" operator="equal">
      <formula>0</formula>
    </cfRule>
    <cfRule type="cellIs" dxfId="10524" priority="24868" operator="greaterThan">
      <formula>0</formula>
    </cfRule>
  </conditionalFormatting>
  <conditionalFormatting sqref="X8">
    <cfRule type="cellIs" dxfId="10523" priority="24865" operator="equal">
      <formula>0</formula>
    </cfRule>
    <cfRule type="cellIs" dxfId="10522" priority="24866" operator="greaterThan">
      <formula>0</formula>
    </cfRule>
  </conditionalFormatting>
  <conditionalFormatting sqref="X8">
    <cfRule type="cellIs" dxfId="10521" priority="24863" operator="equal">
      <formula>0</formula>
    </cfRule>
    <cfRule type="cellIs" dxfId="10520" priority="24864" operator="greaterThan">
      <formula>0</formula>
    </cfRule>
  </conditionalFormatting>
  <conditionalFormatting sqref="X7">
    <cfRule type="cellIs" dxfId="10519" priority="24851" operator="equal">
      <formula>0</formula>
    </cfRule>
    <cfRule type="cellIs" dxfId="10518" priority="24852" operator="greaterThan">
      <formula>0</formula>
    </cfRule>
  </conditionalFormatting>
  <conditionalFormatting sqref="X7">
    <cfRule type="cellIs" dxfId="10517" priority="24861" operator="equal">
      <formula>0</formula>
    </cfRule>
    <cfRule type="cellIs" dxfId="10516" priority="24862" operator="greaterThan">
      <formula>0</formula>
    </cfRule>
  </conditionalFormatting>
  <conditionalFormatting sqref="X7">
    <cfRule type="cellIs" dxfId="10515" priority="24859" operator="equal">
      <formula>0</formula>
    </cfRule>
    <cfRule type="cellIs" dxfId="10514" priority="24860" operator="greaterThan">
      <formula>0</formula>
    </cfRule>
  </conditionalFormatting>
  <conditionalFormatting sqref="X8">
    <cfRule type="cellIs" dxfId="10513" priority="24857" operator="equal">
      <formula>0</formula>
    </cfRule>
    <cfRule type="cellIs" dxfId="10512" priority="24858" operator="greaterThan">
      <formula>0</formula>
    </cfRule>
  </conditionalFormatting>
  <conditionalFormatting sqref="X7">
    <cfRule type="cellIs" dxfId="10511" priority="24855" operator="equal">
      <formula>0</formula>
    </cfRule>
    <cfRule type="cellIs" dxfId="10510" priority="24856" operator="greaterThan">
      <formula>0</formula>
    </cfRule>
  </conditionalFormatting>
  <conditionalFormatting sqref="X7">
    <cfRule type="cellIs" dxfId="10509" priority="24853" operator="equal">
      <formula>0</formula>
    </cfRule>
    <cfRule type="cellIs" dxfId="10508" priority="24854" operator="greaterThan">
      <formula>0</formula>
    </cfRule>
  </conditionalFormatting>
  <conditionalFormatting sqref="X7">
    <cfRule type="cellIs" dxfId="10507" priority="24849" operator="equal">
      <formula>0</formula>
    </cfRule>
    <cfRule type="cellIs" dxfId="10506" priority="24850" operator="greaterThan">
      <formula>0</formula>
    </cfRule>
  </conditionalFormatting>
  <conditionalFormatting sqref="X8">
    <cfRule type="cellIs" dxfId="10505" priority="24847" operator="equal">
      <formula>0</formula>
    </cfRule>
    <cfRule type="cellIs" dxfId="10504" priority="24848" operator="greaterThan">
      <formula>0</formula>
    </cfRule>
  </conditionalFormatting>
  <conditionalFormatting sqref="X7">
    <cfRule type="cellIs" dxfId="10503" priority="24845" operator="equal">
      <formula>0</formula>
    </cfRule>
    <cfRule type="cellIs" dxfId="10502" priority="24846" operator="greaterThan">
      <formula>0</formula>
    </cfRule>
  </conditionalFormatting>
  <conditionalFormatting sqref="X7">
    <cfRule type="cellIs" dxfId="10501" priority="24843" operator="equal">
      <formula>0</formula>
    </cfRule>
    <cfRule type="cellIs" dxfId="10500" priority="24844" operator="greaterThan">
      <formula>0</formula>
    </cfRule>
  </conditionalFormatting>
  <conditionalFormatting sqref="X7">
    <cfRule type="cellIs" dxfId="10499" priority="24841" operator="equal">
      <formula>0</formula>
    </cfRule>
    <cfRule type="cellIs" dxfId="10498" priority="24842" operator="greaterThan">
      <formula>0</formula>
    </cfRule>
  </conditionalFormatting>
  <conditionalFormatting sqref="X7">
    <cfRule type="cellIs" dxfId="10497" priority="24833" operator="equal">
      <formula>0</formula>
    </cfRule>
    <cfRule type="cellIs" dxfId="10496" priority="24834" operator="greaterThan">
      <formula>0</formula>
    </cfRule>
  </conditionalFormatting>
  <conditionalFormatting sqref="X7">
    <cfRule type="cellIs" dxfId="10495" priority="24839" operator="equal">
      <formula>0</formula>
    </cfRule>
    <cfRule type="cellIs" dxfId="10494" priority="24840" operator="greaterThan">
      <formula>0</formula>
    </cfRule>
  </conditionalFormatting>
  <conditionalFormatting sqref="X8">
    <cfRule type="cellIs" dxfId="10493" priority="24837" operator="equal">
      <formula>0</formula>
    </cfRule>
    <cfRule type="cellIs" dxfId="10492" priority="24838" operator="greaterThan">
      <formula>0</formula>
    </cfRule>
  </conditionalFormatting>
  <conditionalFormatting sqref="X7">
    <cfRule type="cellIs" dxfId="10491" priority="24835" operator="equal">
      <formula>0</formula>
    </cfRule>
    <cfRule type="cellIs" dxfId="10490" priority="24836" operator="greaterThan">
      <formula>0</formula>
    </cfRule>
  </conditionalFormatting>
  <conditionalFormatting sqref="X7">
    <cfRule type="cellIs" dxfId="10489" priority="24831" operator="equal">
      <formula>0</formula>
    </cfRule>
    <cfRule type="cellIs" dxfId="10488" priority="24832" operator="greaterThan">
      <formula>0</formula>
    </cfRule>
  </conditionalFormatting>
  <conditionalFormatting sqref="X7">
    <cfRule type="cellIs" dxfId="10487" priority="24829" operator="equal">
      <formula>0</formula>
    </cfRule>
    <cfRule type="cellIs" dxfId="10486" priority="24830" operator="greaterThan">
      <formula>0</formula>
    </cfRule>
  </conditionalFormatting>
  <conditionalFormatting sqref="X7">
    <cfRule type="cellIs" dxfId="10485" priority="24827" operator="equal">
      <formula>0</formula>
    </cfRule>
    <cfRule type="cellIs" dxfId="10484" priority="24828" operator="greaterThan">
      <formula>0</formula>
    </cfRule>
  </conditionalFormatting>
  <conditionalFormatting sqref="X8">
    <cfRule type="cellIs" dxfId="10483" priority="24825" operator="equal">
      <formula>0</formula>
    </cfRule>
    <cfRule type="cellIs" dxfId="10482" priority="24826" operator="greaterThan">
      <formula>0</formula>
    </cfRule>
  </conditionalFormatting>
  <conditionalFormatting sqref="X7">
    <cfRule type="cellIs" dxfId="10481" priority="24823" operator="equal">
      <formula>0</formula>
    </cfRule>
    <cfRule type="cellIs" dxfId="10480" priority="24824" operator="greaterThan">
      <formula>0</formula>
    </cfRule>
  </conditionalFormatting>
  <conditionalFormatting sqref="X7">
    <cfRule type="cellIs" dxfId="10479" priority="24821" operator="equal">
      <formula>0</formula>
    </cfRule>
    <cfRule type="cellIs" dxfId="10478" priority="24822" operator="greaterThan">
      <formula>0</formula>
    </cfRule>
  </conditionalFormatting>
  <conditionalFormatting sqref="X8">
    <cfRule type="cellIs" dxfId="10477" priority="24809" operator="equal">
      <formula>0</formula>
    </cfRule>
    <cfRule type="cellIs" dxfId="10476" priority="24810" operator="greaterThan">
      <formula>0</formula>
    </cfRule>
  </conditionalFormatting>
  <conditionalFormatting sqref="X7">
    <cfRule type="cellIs" dxfId="10475" priority="24819" operator="equal">
      <formula>0</formula>
    </cfRule>
    <cfRule type="cellIs" dxfId="10474" priority="24820" operator="greaterThan">
      <formula>0</formula>
    </cfRule>
  </conditionalFormatting>
  <conditionalFormatting sqref="X7">
    <cfRule type="cellIs" dxfId="10473" priority="24817" operator="equal">
      <formula>0</formula>
    </cfRule>
    <cfRule type="cellIs" dxfId="10472" priority="24818" operator="greaterThan">
      <formula>0</formula>
    </cfRule>
  </conditionalFormatting>
  <conditionalFormatting sqref="X7">
    <cfRule type="cellIs" dxfId="10471" priority="24815" operator="equal">
      <formula>0</formula>
    </cfRule>
    <cfRule type="cellIs" dxfId="10470" priority="24816" operator="greaterThan">
      <formula>0</formula>
    </cfRule>
  </conditionalFormatting>
  <conditionalFormatting sqref="X7">
    <cfRule type="cellIs" dxfId="10469" priority="24813" operator="equal">
      <formula>0</formula>
    </cfRule>
    <cfRule type="cellIs" dxfId="10468" priority="24814" operator="greaterThan">
      <formula>0</formula>
    </cfRule>
  </conditionalFormatting>
  <conditionalFormatting sqref="X7">
    <cfRule type="cellIs" dxfId="10467" priority="24811" operator="equal">
      <formula>0</formula>
    </cfRule>
    <cfRule type="cellIs" dxfId="10466" priority="24812" operator="greaterThan">
      <formula>0</formula>
    </cfRule>
  </conditionalFormatting>
  <conditionalFormatting sqref="X7">
    <cfRule type="cellIs" dxfId="10465" priority="24807" operator="equal">
      <formula>0</formula>
    </cfRule>
    <cfRule type="cellIs" dxfId="10464" priority="24808" operator="greaterThan">
      <formula>0</formula>
    </cfRule>
  </conditionalFormatting>
  <conditionalFormatting sqref="X7">
    <cfRule type="cellIs" dxfId="10463" priority="24805" operator="equal">
      <formula>0</formula>
    </cfRule>
    <cfRule type="cellIs" dxfId="10462" priority="24806" operator="greaterThan">
      <formula>0</formula>
    </cfRule>
  </conditionalFormatting>
  <conditionalFormatting sqref="X7">
    <cfRule type="cellIs" dxfId="10461" priority="24803" operator="equal">
      <formula>0</formula>
    </cfRule>
    <cfRule type="cellIs" dxfId="10460" priority="24804" operator="greaterThan">
      <formula>0</formula>
    </cfRule>
  </conditionalFormatting>
  <conditionalFormatting sqref="X7">
    <cfRule type="cellIs" dxfId="10459" priority="24801" operator="equal">
      <formula>0</formula>
    </cfRule>
    <cfRule type="cellIs" dxfId="10458" priority="24802" operator="greaterThan">
      <formula>0</formula>
    </cfRule>
  </conditionalFormatting>
  <conditionalFormatting sqref="X7">
    <cfRule type="cellIs" dxfId="10457" priority="24799" operator="equal">
      <formula>0</formula>
    </cfRule>
    <cfRule type="cellIs" dxfId="10456" priority="24800" operator="greaterThan">
      <formula>0</formula>
    </cfRule>
  </conditionalFormatting>
  <conditionalFormatting sqref="X7">
    <cfRule type="cellIs" dxfId="10455" priority="24797" operator="equal">
      <formula>0</formula>
    </cfRule>
    <cfRule type="cellIs" dxfId="10454" priority="24798" operator="greaterThan">
      <formula>0</formula>
    </cfRule>
  </conditionalFormatting>
  <conditionalFormatting sqref="X7">
    <cfRule type="cellIs" dxfId="10453" priority="24795" operator="equal">
      <formula>0</formula>
    </cfRule>
    <cfRule type="cellIs" dxfId="10452" priority="24796" operator="greaterThan">
      <formula>0</formula>
    </cfRule>
  </conditionalFormatting>
  <conditionalFormatting sqref="AV8">
    <cfRule type="cellIs" dxfId="10451" priority="24793" operator="equal">
      <formula>0</formula>
    </cfRule>
    <cfRule type="cellIs" dxfId="10450" priority="24794" operator="greaterThan">
      <formula>0</formula>
    </cfRule>
  </conditionalFormatting>
  <conditionalFormatting sqref="AV7">
    <cfRule type="cellIs" dxfId="10449" priority="24787" operator="equal">
      <formula>0</formula>
    </cfRule>
    <cfRule type="cellIs" dxfId="10448" priority="24788" operator="greaterThan">
      <formula>0</formula>
    </cfRule>
  </conditionalFormatting>
  <conditionalFormatting sqref="BD7">
    <cfRule type="cellIs" dxfId="10447" priority="24761" operator="equal">
      <formula>0</formula>
    </cfRule>
    <cfRule type="cellIs" dxfId="10446" priority="24762" operator="greaterThan">
      <formula>0</formula>
    </cfRule>
  </conditionalFormatting>
  <conditionalFormatting sqref="BD7">
    <cfRule type="cellIs" dxfId="10445" priority="24757" operator="equal">
      <formula>0</formula>
    </cfRule>
    <cfRule type="cellIs" dxfId="10444" priority="24758" operator="greaterThan">
      <formula>0</formula>
    </cfRule>
  </conditionalFormatting>
  <conditionalFormatting sqref="AV7">
    <cfRule type="cellIs" dxfId="10443" priority="24791" operator="equal">
      <formula>0</formula>
    </cfRule>
    <cfRule type="cellIs" dxfId="10442" priority="24792" operator="greaterThan">
      <formula>0</formula>
    </cfRule>
  </conditionalFormatting>
  <conditionalFormatting sqref="AV7">
    <cfRule type="cellIs" dxfId="10441" priority="24789" operator="equal">
      <formula>0</formula>
    </cfRule>
    <cfRule type="cellIs" dxfId="10440" priority="24790" operator="greaterThan">
      <formula>0</formula>
    </cfRule>
  </conditionalFormatting>
  <conditionalFormatting sqref="AV7">
    <cfRule type="cellIs" dxfId="10439" priority="24785" operator="equal">
      <formula>0</formula>
    </cfRule>
    <cfRule type="cellIs" dxfId="10438" priority="24786" operator="greaterThan">
      <formula>0</formula>
    </cfRule>
  </conditionalFormatting>
  <conditionalFormatting sqref="BD7">
    <cfRule type="cellIs" dxfId="10437" priority="24775" operator="equal">
      <formula>0</formula>
    </cfRule>
    <cfRule type="cellIs" dxfId="10436" priority="24776" operator="greaterThan">
      <formula>0</formula>
    </cfRule>
  </conditionalFormatting>
  <conditionalFormatting sqref="BD7">
    <cfRule type="cellIs" dxfId="10435" priority="24767" operator="equal">
      <formula>0</formula>
    </cfRule>
    <cfRule type="cellIs" dxfId="10434" priority="24768" operator="greaterThan">
      <formula>0</formula>
    </cfRule>
  </conditionalFormatting>
  <conditionalFormatting sqref="BD7">
    <cfRule type="cellIs" dxfId="10433" priority="23873" operator="equal">
      <formula>0</formula>
    </cfRule>
    <cfRule type="cellIs" dxfId="10432" priority="23874" operator="greaterThan">
      <formula>0</formula>
    </cfRule>
  </conditionalFormatting>
  <conditionalFormatting sqref="BD7">
    <cfRule type="cellIs" dxfId="10431" priority="24655" operator="equal">
      <formula>0</formula>
    </cfRule>
    <cfRule type="cellIs" dxfId="10430" priority="24656" operator="greaterThan">
      <formula>0</formula>
    </cfRule>
  </conditionalFormatting>
  <conditionalFormatting sqref="BD7">
    <cfRule type="cellIs" dxfId="10429" priority="24625" operator="equal">
      <formula>0</formula>
    </cfRule>
    <cfRule type="cellIs" dxfId="10428" priority="24626" operator="greaterThan">
      <formula>0</formula>
    </cfRule>
  </conditionalFormatting>
  <conditionalFormatting sqref="BD7">
    <cfRule type="cellIs" dxfId="10427" priority="24623" operator="equal">
      <formula>0</formula>
    </cfRule>
    <cfRule type="cellIs" dxfId="10426" priority="24624" operator="greaterThan">
      <formula>0</formula>
    </cfRule>
  </conditionalFormatting>
  <conditionalFormatting sqref="BD7">
    <cfRule type="cellIs" dxfId="10425" priority="24621" operator="equal">
      <formula>0</formula>
    </cfRule>
    <cfRule type="cellIs" dxfId="10424" priority="24622" operator="greaterThan">
      <formula>0</formula>
    </cfRule>
  </conditionalFormatting>
  <conditionalFormatting sqref="BD7">
    <cfRule type="cellIs" dxfId="10423" priority="24743" operator="equal">
      <formula>0</formula>
    </cfRule>
    <cfRule type="cellIs" dxfId="10422" priority="24744" operator="greaterThan">
      <formula>0</formula>
    </cfRule>
  </conditionalFormatting>
  <conditionalFormatting sqref="BD7">
    <cfRule type="cellIs" dxfId="10421" priority="24739" operator="equal">
      <formula>0</formula>
    </cfRule>
    <cfRule type="cellIs" dxfId="10420" priority="24740" operator="greaterThan">
      <formula>0</formula>
    </cfRule>
  </conditionalFormatting>
  <conditionalFormatting sqref="BD7">
    <cfRule type="cellIs" dxfId="10419" priority="24735" operator="equal">
      <formula>0</formula>
    </cfRule>
    <cfRule type="cellIs" dxfId="10418" priority="24736" operator="greaterThan">
      <formula>0</formula>
    </cfRule>
  </conditionalFormatting>
  <conditionalFormatting sqref="BD7">
    <cfRule type="cellIs" dxfId="10417" priority="24729" operator="equal">
      <formula>0</formula>
    </cfRule>
    <cfRule type="cellIs" dxfId="10416" priority="24730" operator="greaterThan">
      <formula>0</formula>
    </cfRule>
  </conditionalFormatting>
  <conditionalFormatting sqref="BD7">
    <cfRule type="cellIs" dxfId="10415" priority="24725" operator="equal">
      <formula>0</formula>
    </cfRule>
    <cfRule type="cellIs" dxfId="10414" priority="24726" operator="greaterThan">
      <formula>0</formula>
    </cfRule>
  </conditionalFormatting>
  <conditionalFormatting sqref="BD7">
    <cfRule type="cellIs" dxfId="10413" priority="24719" operator="equal">
      <formula>0</formula>
    </cfRule>
    <cfRule type="cellIs" dxfId="10412" priority="24720" operator="greaterThan">
      <formula>0</formula>
    </cfRule>
  </conditionalFormatting>
  <conditionalFormatting sqref="BD7">
    <cfRule type="cellIs" dxfId="10411" priority="24711" operator="equal">
      <formula>0</formula>
    </cfRule>
    <cfRule type="cellIs" dxfId="10410" priority="24712" operator="greaterThan">
      <formula>0</formula>
    </cfRule>
  </conditionalFormatting>
  <conditionalFormatting sqref="BD7">
    <cfRule type="cellIs" dxfId="10409" priority="24709" operator="equal">
      <formula>0</formula>
    </cfRule>
    <cfRule type="cellIs" dxfId="10408" priority="24710" operator="greaterThan">
      <formula>0</formula>
    </cfRule>
  </conditionalFormatting>
  <conditionalFormatting sqref="BD7">
    <cfRule type="cellIs" dxfId="10407" priority="24707" operator="equal">
      <formula>0</formula>
    </cfRule>
    <cfRule type="cellIs" dxfId="10406" priority="24708" operator="greaterThan">
      <formula>0</formula>
    </cfRule>
  </conditionalFormatting>
  <conditionalFormatting sqref="BD7">
    <cfRule type="cellIs" dxfId="10405" priority="24705" operator="equal">
      <formula>0</formula>
    </cfRule>
    <cfRule type="cellIs" dxfId="10404" priority="24706" operator="greaterThan">
      <formula>0</formula>
    </cfRule>
  </conditionalFormatting>
  <conditionalFormatting sqref="BD7">
    <cfRule type="cellIs" dxfId="10403" priority="24695" operator="equal">
      <formula>0</formula>
    </cfRule>
    <cfRule type="cellIs" dxfId="10402" priority="24696" operator="greaterThan">
      <formula>0</formula>
    </cfRule>
  </conditionalFormatting>
  <conditionalFormatting sqref="BD7">
    <cfRule type="cellIs" dxfId="10401" priority="24693" operator="equal">
      <formula>0</formula>
    </cfRule>
    <cfRule type="cellIs" dxfId="10400" priority="24694" operator="greaterThan">
      <formula>0</formula>
    </cfRule>
  </conditionalFormatting>
  <conditionalFormatting sqref="BD7">
    <cfRule type="cellIs" dxfId="10399" priority="24691" operator="equal">
      <formula>0</formula>
    </cfRule>
    <cfRule type="cellIs" dxfId="10398" priority="24692" operator="greaterThan">
      <formula>0</formula>
    </cfRule>
  </conditionalFormatting>
  <conditionalFormatting sqref="BD7">
    <cfRule type="cellIs" dxfId="10397" priority="24687" operator="equal">
      <formula>0</formula>
    </cfRule>
    <cfRule type="cellIs" dxfId="10396" priority="24688" operator="greaterThan">
      <formula>0</formula>
    </cfRule>
  </conditionalFormatting>
  <conditionalFormatting sqref="BD7">
    <cfRule type="cellIs" dxfId="10395" priority="24685" operator="equal">
      <formula>0</formula>
    </cfRule>
    <cfRule type="cellIs" dxfId="10394" priority="24686" operator="greaterThan">
      <formula>0</formula>
    </cfRule>
  </conditionalFormatting>
  <conditionalFormatting sqref="BD7">
    <cfRule type="cellIs" dxfId="10393" priority="24681" operator="equal">
      <formula>0</formula>
    </cfRule>
    <cfRule type="cellIs" dxfId="10392" priority="24682" operator="greaterThan">
      <formula>0</formula>
    </cfRule>
  </conditionalFormatting>
  <conditionalFormatting sqref="BD7">
    <cfRule type="cellIs" dxfId="10391" priority="24675" operator="equal">
      <formula>0</formula>
    </cfRule>
    <cfRule type="cellIs" dxfId="10390" priority="24676" operator="greaterThan">
      <formula>0</formula>
    </cfRule>
  </conditionalFormatting>
  <conditionalFormatting sqref="BD7">
    <cfRule type="cellIs" dxfId="10389" priority="24673" operator="equal">
      <formula>0</formula>
    </cfRule>
    <cfRule type="cellIs" dxfId="10388" priority="24674" operator="greaterThan">
      <formula>0</formula>
    </cfRule>
  </conditionalFormatting>
  <conditionalFormatting sqref="BD7">
    <cfRule type="cellIs" dxfId="10387" priority="24671" operator="equal">
      <formula>0</formula>
    </cfRule>
    <cfRule type="cellIs" dxfId="10386" priority="24672" operator="greaterThan">
      <formula>0</formula>
    </cfRule>
  </conditionalFormatting>
  <conditionalFormatting sqref="BD7">
    <cfRule type="cellIs" dxfId="10385" priority="24669" operator="equal">
      <formula>0</formula>
    </cfRule>
    <cfRule type="cellIs" dxfId="10384" priority="24670" operator="greaterThan">
      <formula>0</formula>
    </cfRule>
  </conditionalFormatting>
  <conditionalFormatting sqref="BD7">
    <cfRule type="cellIs" dxfId="10383" priority="24667" operator="equal">
      <formula>0</formula>
    </cfRule>
    <cfRule type="cellIs" dxfId="10382" priority="24668" operator="greaterThan">
      <formula>0</formula>
    </cfRule>
  </conditionalFormatting>
  <conditionalFormatting sqref="BD7">
    <cfRule type="cellIs" dxfId="10381" priority="24665" operator="equal">
      <formula>0</formula>
    </cfRule>
    <cfRule type="cellIs" dxfId="10380" priority="24666" operator="greaterThan">
      <formula>0</formula>
    </cfRule>
  </conditionalFormatting>
  <conditionalFormatting sqref="BD7">
    <cfRule type="cellIs" dxfId="10379" priority="24661" operator="equal">
      <formula>0</formula>
    </cfRule>
    <cfRule type="cellIs" dxfId="10378" priority="24662" operator="greaterThan">
      <formula>0</formula>
    </cfRule>
  </conditionalFormatting>
  <conditionalFormatting sqref="BD7">
    <cfRule type="cellIs" dxfId="10377" priority="24639" operator="equal">
      <formula>0</formula>
    </cfRule>
    <cfRule type="cellIs" dxfId="10376" priority="24640" operator="greaterThan">
      <formula>0</formula>
    </cfRule>
  </conditionalFormatting>
  <conditionalFormatting sqref="BD7">
    <cfRule type="cellIs" dxfId="10375" priority="24637" operator="equal">
      <formula>0</formula>
    </cfRule>
    <cfRule type="cellIs" dxfId="10374" priority="24638" operator="greaterThan">
      <formula>0</formula>
    </cfRule>
  </conditionalFormatting>
  <conditionalFormatting sqref="BD7">
    <cfRule type="cellIs" dxfId="10373" priority="24635" operator="equal">
      <formula>0</formula>
    </cfRule>
    <cfRule type="cellIs" dxfId="10372" priority="24636" operator="greaterThan">
      <formula>0</formula>
    </cfRule>
  </conditionalFormatting>
  <conditionalFormatting sqref="BD7">
    <cfRule type="cellIs" dxfId="10371" priority="24633" operator="equal">
      <formula>0</formula>
    </cfRule>
    <cfRule type="cellIs" dxfId="10370" priority="24634" operator="greaterThan">
      <formula>0</formula>
    </cfRule>
  </conditionalFormatting>
  <conditionalFormatting sqref="BD7">
    <cfRule type="cellIs" dxfId="10369" priority="24631" operator="equal">
      <formula>0</formula>
    </cfRule>
    <cfRule type="cellIs" dxfId="10368" priority="24632" operator="greaterThan">
      <formula>0</formula>
    </cfRule>
  </conditionalFormatting>
  <conditionalFormatting sqref="BD7">
    <cfRule type="cellIs" dxfId="10367" priority="24629" operator="equal">
      <formula>0</formula>
    </cfRule>
    <cfRule type="cellIs" dxfId="10366" priority="24630" operator="greaterThan">
      <formula>0</formula>
    </cfRule>
  </conditionalFormatting>
  <conditionalFormatting sqref="BD7">
    <cfRule type="cellIs" dxfId="10365" priority="24627" operator="equal">
      <formula>0</formula>
    </cfRule>
    <cfRule type="cellIs" dxfId="10364" priority="24628" operator="greaterThan">
      <formula>0</formula>
    </cfRule>
  </conditionalFormatting>
  <conditionalFormatting sqref="BD7">
    <cfRule type="cellIs" dxfId="10363" priority="24619" operator="equal">
      <formula>0</formula>
    </cfRule>
    <cfRule type="cellIs" dxfId="10362" priority="24620" operator="greaterThan">
      <formula>0</formula>
    </cfRule>
  </conditionalFormatting>
  <conditionalFormatting sqref="BD7">
    <cfRule type="cellIs" dxfId="10361" priority="24617" operator="equal">
      <formula>0</formula>
    </cfRule>
    <cfRule type="cellIs" dxfId="10360" priority="24618" operator="greaterThan">
      <formula>0</formula>
    </cfRule>
  </conditionalFormatting>
  <conditionalFormatting sqref="BD7">
    <cfRule type="cellIs" dxfId="10359" priority="24615" operator="equal">
      <formula>0</formula>
    </cfRule>
    <cfRule type="cellIs" dxfId="10358" priority="24616" operator="greaterThan">
      <formula>0</formula>
    </cfRule>
  </conditionalFormatting>
  <conditionalFormatting sqref="BD7">
    <cfRule type="cellIs" dxfId="10357" priority="24613" operator="equal">
      <formula>0</formula>
    </cfRule>
    <cfRule type="cellIs" dxfId="10356" priority="24614" operator="greaterThan">
      <formula>0</formula>
    </cfRule>
  </conditionalFormatting>
  <conditionalFormatting sqref="BD7">
    <cfRule type="cellIs" dxfId="10355" priority="24611" operator="equal">
      <formula>0</formula>
    </cfRule>
    <cfRule type="cellIs" dxfId="10354" priority="24612" operator="greaterThan">
      <formula>0</formula>
    </cfRule>
  </conditionalFormatting>
  <conditionalFormatting sqref="BD7">
    <cfRule type="cellIs" dxfId="10353" priority="24609" operator="equal">
      <formula>0</formula>
    </cfRule>
    <cfRule type="cellIs" dxfId="10352" priority="24610" operator="greaterThan">
      <formula>0</formula>
    </cfRule>
  </conditionalFormatting>
  <conditionalFormatting sqref="BD7">
    <cfRule type="cellIs" dxfId="10351" priority="24607" operator="equal">
      <formula>0</formula>
    </cfRule>
    <cfRule type="cellIs" dxfId="10350" priority="24608" operator="greaterThan">
      <formula>0</formula>
    </cfRule>
  </conditionalFormatting>
  <conditionalFormatting sqref="BD7">
    <cfRule type="cellIs" dxfId="10349" priority="24605" operator="equal">
      <formula>0</formula>
    </cfRule>
    <cfRule type="cellIs" dxfId="10348" priority="24606" operator="greaterThan">
      <formula>0</formula>
    </cfRule>
  </conditionalFormatting>
  <conditionalFormatting sqref="BD7">
    <cfRule type="cellIs" dxfId="10347" priority="24603" operator="equal">
      <formula>0</formula>
    </cfRule>
    <cfRule type="cellIs" dxfId="10346" priority="24604" operator="greaterThan">
      <formula>0</formula>
    </cfRule>
  </conditionalFormatting>
  <conditionalFormatting sqref="BD7">
    <cfRule type="cellIs" dxfId="10345" priority="24601" operator="equal">
      <formula>0</formula>
    </cfRule>
    <cfRule type="cellIs" dxfId="10344" priority="24602" operator="greaterThan">
      <formula>0</formula>
    </cfRule>
  </conditionalFormatting>
  <conditionalFormatting sqref="BD7">
    <cfRule type="cellIs" dxfId="10343" priority="24561" operator="equal">
      <formula>0</formula>
    </cfRule>
    <cfRule type="cellIs" dxfId="10342" priority="24562" operator="greaterThan">
      <formula>0</formula>
    </cfRule>
  </conditionalFormatting>
  <conditionalFormatting sqref="BD7">
    <cfRule type="cellIs" dxfId="10341" priority="24559" operator="equal">
      <formula>0</formula>
    </cfRule>
    <cfRule type="cellIs" dxfId="10340" priority="24560" operator="greaterThan">
      <formula>0</formula>
    </cfRule>
  </conditionalFormatting>
  <conditionalFormatting sqref="BD7">
    <cfRule type="cellIs" dxfId="10339" priority="24557" operator="equal">
      <formula>0</formula>
    </cfRule>
    <cfRule type="cellIs" dxfId="10338" priority="24558" operator="greaterThan">
      <formula>0</formula>
    </cfRule>
  </conditionalFormatting>
  <conditionalFormatting sqref="BD7">
    <cfRule type="cellIs" dxfId="10337" priority="24555" operator="equal">
      <formula>0</formula>
    </cfRule>
    <cfRule type="cellIs" dxfId="10336" priority="24556" operator="greaterThan">
      <formula>0</formula>
    </cfRule>
  </conditionalFormatting>
  <conditionalFormatting sqref="BD7">
    <cfRule type="cellIs" dxfId="10335" priority="24553" operator="equal">
      <formula>0</formula>
    </cfRule>
    <cfRule type="cellIs" dxfId="10334" priority="24554" operator="greaterThan">
      <formula>0</formula>
    </cfRule>
  </conditionalFormatting>
  <conditionalFormatting sqref="BD7">
    <cfRule type="cellIs" dxfId="10333" priority="24551" operator="equal">
      <formula>0</formula>
    </cfRule>
    <cfRule type="cellIs" dxfId="10332" priority="24552" operator="greaterThan">
      <formula>0</formula>
    </cfRule>
  </conditionalFormatting>
  <conditionalFormatting sqref="BD7">
    <cfRule type="cellIs" dxfId="10331" priority="24549" operator="equal">
      <formula>0</formula>
    </cfRule>
    <cfRule type="cellIs" dxfId="10330" priority="24550" operator="greaterThan">
      <formula>0</formula>
    </cfRule>
  </conditionalFormatting>
  <conditionalFormatting sqref="BD7">
    <cfRule type="cellIs" dxfId="10329" priority="24547" operator="equal">
      <formula>0</formula>
    </cfRule>
    <cfRule type="cellIs" dxfId="10328" priority="24548" operator="greaterThan">
      <formula>0</formula>
    </cfRule>
  </conditionalFormatting>
  <conditionalFormatting sqref="BD7">
    <cfRule type="cellIs" dxfId="10327" priority="24545" operator="equal">
      <formula>0</formula>
    </cfRule>
    <cfRule type="cellIs" dxfId="10326" priority="24546" operator="greaterThan">
      <formula>0</formula>
    </cfRule>
  </conditionalFormatting>
  <conditionalFormatting sqref="BD7">
    <cfRule type="cellIs" dxfId="10325" priority="24543" operator="equal">
      <formula>0</formula>
    </cfRule>
    <cfRule type="cellIs" dxfId="10324" priority="24544" operator="greaterThan">
      <formula>0</formula>
    </cfRule>
  </conditionalFormatting>
  <conditionalFormatting sqref="BD7">
    <cfRule type="cellIs" dxfId="10323" priority="24541" operator="equal">
      <formula>0</formula>
    </cfRule>
    <cfRule type="cellIs" dxfId="10322" priority="24542" operator="greaterThan">
      <formula>0</formula>
    </cfRule>
  </conditionalFormatting>
  <conditionalFormatting sqref="BD7">
    <cfRule type="cellIs" dxfId="10321" priority="24537" operator="equal">
      <formula>0</formula>
    </cfRule>
    <cfRule type="cellIs" dxfId="10320" priority="24538" operator="greaterThan">
      <formula>0</formula>
    </cfRule>
  </conditionalFormatting>
  <conditionalFormatting sqref="BD7">
    <cfRule type="cellIs" dxfId="10319" priority="24539" operator="equal">
      <formula>0</formula>
    </cfRule>
    <cfRule type="cellIs" dxfId="10318" priority="24540" operator="greaterThan">
      <formula>0</formula>
    </cfRule>
  </conditionalFormatting>
  <conditionalFormatting sqref="BD7">
    <cfRule type="cellIs" dxfId="10317" priority="24535" operator="equal">
      <formula>0</formula>
    </cfRule>
    <cfRule type="cellIs" dxfId="10316" priority="24536" operator="greaterThan">
      <formula>0</formula>
    </cfRule>
  </conditionalFormatting>
  <conditionalFormatting sqref="BD7">
    <cfRule type="cellIs" dxfId="10315" priority="24599" operator="equal">
      <formula>0</formula>
    </cfRule>
    <cfRule type="cellIs" dxfId="10314" priority="24600" operator="greaterThan">
      <formula>0</formula>
    </cfRule>
  </conditionalFormatting>
  <conditionalFormatting sqref="BD7">
    <cfRule type="cellIs" dxfId="10313" priority="24597" operator="equal">
      <formula>0</formula>
    </cfRule>
    <cfRule type="cellIs" dxfId="10312" priority="24598" operator="greaterThan">
      <formula>0</formula>
    </cfRule>
  </conditionalFormatting>
  <conditionalFormatting sqref="BD7">
    <cfRule type="cellIs" dxfId="10311" priority="24595" operator="equal">
      <formula>0</formula>
    </cfRule>
    <cfRule type="cellIs" dxfId="10310" priority="24596" operator="greaterThan">
      <formula>0</formula>
    </cfRule>
  </conditionalFormatting>
  <conditionalFormatting sqref="BD7">
    <cfRule type="cellIs" dxfId="10309" priority="24593" operator="equal">
      <formula>0</formula>
    </cfRule>
    <cfRule type="cellIs" dxfId="10308" priority="24594" operator="greaterThan">
      <formula>0</formula>
    </cfRule>
  </conditionalFormatting>
  <conditionalFormatting sqref="BD7">
    <cfRule type="cellIs" dxfId="10307" priority="24591" operator="equal">
      <formula>0</formula>
    </cfRule>
    <cfRule type="cellIs" dxfId="10306" priority="24592" operator="greaterThan">
      <formula>0</formula>
    </cfRule>
  </conditionalFormatting>
  <conditionalFormatting sqref="BD7">
    <cfRule type="cellIs" dxfId="10305" priority="24589" operator="equal">
      <formula>0</formula>
    </cfRule>
    <cfRule type="cellIs" dxfId="10304" priority="24590" operator="greaterThan">
      <formula>0</formula>
    </cfRule>
  </conditionalFormatting>
  <conditionalFormatting sqref="BD7">
    <cfRule type="cellIs" dxfId="10303" priority="24587" operator="equal">
      <formula>0</formula>
    </cfRule>
    <cfRule type="cellIs" dxfId="10302" priority="24588" operator="greaterThan">
      <formula>0</formula>
    </cfRule>
  </conditionalFormatting>
  <conditionalFormatting sqref="BD7">
    <cfRule type="cellIs" dxfId="10301" priority="24585" operator="equal">
      <formula>0</formula>
    </cfRule>
    <cfRule type="cellIs" dxfId="10300" priority="24586" operator="greaterThan">
      <formula>0</formula>
    </cfRule>
  </conditionalFormatting>
  <conditionalFormatting sqref="BD7">
    <cfRule type="cellIs" dxfId="10299" priority="24583" operator="equal">
      <formula>0</formula>
    </cfRule>
    <cfRule type="cellIs" dxfId="10298" priority="24584" operator="greaterThan">
      <formula>0</formula>
    </cfRule>
  </conditionalFormatting>
  <conditionalFormatting sqref="BD7">
    <cfRule type="cellIs" dxfId="10297" priority="24581" operator="equal">
      <formula>0</formula>
    </cfRule>
    <cfRule type="cellIs" dxfId="10296" priority="24582" operator="greaterThan">
      <formula>0</formula>
    </cfRule>
  </conditionalFormatting>
  <conditionalFormatting sqref="BD7">
    <cfRule type="cellIs" dxfId="10295" priority="24579" operator="equal">
      <formula>0</formula>
    </cfRule>
    <cfRule type="cellIs" dxfId="10294" priority="24580" operator="greaterThan">
      <formula>0</formula>
    </cfRule>
  </conditionalFormatting>
  <conditionalFormatting sqref="BD7">
    <cfRule type="cellIs" dxfId="10293" priority="24575" operator="equal">
      <formula>0</formula>
    </cfRule>
    <cfRule type="cellIs" dxfId="10292" priority="24576" operator="greaterThan">
      <formula>0</formula>
    </cfRule>
  </conditionalFormatting>
  <conditionalFormatting sqref="BD7">
    <cfRule type="cellIs" dxfId="10291" priority="24577" operator="equal">
      <formula>0</formula>
    </cfRule>
    <cfRule type="cellIs" dxfId="10290" priority="24578" operator="greaterThan">
      <formula>0</formula>
    </cfRule>
  </conditionalFormatting>
  <conditionalFormatting sqref="BD7">
    <cfRule type="cellIs" dxfId="10289" priority="24573" operator="equal">
      <formula>0</formula>
    </cfRule>
    <cfRule type="cellIs" dxfId="10288" priority="24574" operator="greaterThan">
      <formula>0</formula>
    </cfRule>
  </conditionalFormatting>
  <conditionalFormatting sqref="BD7">
    <cfRule type="cellIs" dxfId="10287" priority="24571" operator="equal">
      <formula>0</formula>
    </cfRule>
    <cfRule type="cellIs" dxfId="10286" priority="24572" operator="greaterThan">
      <formula>0</formula>
    </cfRule>
  </conditionalFormatting>
  <conditionalFormatting sqref="BD7">
    <cfRule type="cellIs" dxfId="10285" priority="24569" operator="equal">
      <formula>0</formula>
    </cfRule>
    <cfRule type="cellIs" dxfId="10284" priority="24570" operator="greaterThan">
      <formula>0</formula>
    </cfRule>
  </conditionalFormatting>
  <conditionalFormatting sqref="BD7">
    <cfRule type="cellIs" dxfId="10283" priority="24567" operator="equal">
      <formula>0</formula>
    </cfRule>
    <cfRule type="cellIs" dxfId="10282" priority="24568" operator="greaterThan">
      <formula>0</formula>
    </cfRule>
  </conditionalFormatting>
  <conditionalFormatting sqref="BD7">
    <cfRule type="cellIs" dxfId="10281" priority="24563" operator="equal">
      <formula>0</formula>
    </cfRule>
    <cfRule type="cellIs" dxfId="10280" priority="24564" operator="greaterThan">
      <formula>0</formula>
    </cfRule>
  </conditionalFormatting>
  <conditionalFormatting sqref="BD7">
    <cfRule type="cellIs" dxfId="10279" priority="24565" operator="equal">
      <formula>0</formula>
    </cfRule>
    <cfRule type="cellIs" dxfId="10278" priority="24566" operator="greaterThan">
      <formula>0</formula>
    </cfRule>
  </conditionalFormatting>
  <conditionalFormatting sqref="BD9">
    <cfRule type="cellIs" dxfId="10277" priority="24533" operator="equal">
      <formula>0</formula>
    </cfRule>
    <cfRule type="cellIs" dxfId="10276" priority="24534" operator="greaterThan">
      <formula>0</formula>
    </cfRule>
  </conditionalFormatting>
  <conditionalFormatting sqref="BD9">
    <cfRule type="cellIs" dxfId="10275" priority="24503" operator="equal">
      <formula>0</formula>
    </cfRule>
    <cfRule type="cellIs" dxfId="10274" priority="24504" operator="greaterThan">
      <formula>0</formula>
    </cfRule>
  </conditionalFormatting>
  <conditionalFormatting sqref="BD9">
    <cfRule type="cellIs" dxfId="10273" priority="24461" operator="equal">
      <formula>0</formula>
    </cfRule>
    <cfRule type="cellIs" dxfId="10272" priority="24462" operator="greaterThan">
      <formula>0</formula>
    </cfRule>
  </conditionalFormatting>
  <conditionalFormatting sqref="BD9">
    <cfRule type="cellIs" dxfId="10271" priority="24487" operator="equal">
      <formula>0</formula>
    </cfRule>
    <cfRule type="cellIs" dxfId="10270" priority="24488" operator="greaterThan">
      <formula>0</formula>
    </cfRule>
  </conditionalFormatting>
  <conditionalFormatting sqref="BD9">
    <cfRule type="cellIs" dxfId="10269" priority="24481" operator="equal">
      <formula>0</formula>
    </cfRule>
    <cfRule type="cellIs" dxfId="10268" priority="24482" operator="greaterThan">
      <formula>0</formula>
    </cfRule>
  </conditionalFormatting>
  <conditionalFormatting sqref="BD9">
    <cfRule type="cellIs" dxfId="10267" priority="24475" operator="equal">
      <formula>0</formula>
    </cfRule>
    <cfRule type="cellIs" dxfId="10266" priority="24476" operator="greaterThan">
      <formula>0</formula>
    </cfRule>
  </conditionalFormatting>
  <conditionalFormatting sqref="BD9">
    <cfRule type="cellIs" dxfId="10265" priority="24477" operator="equal">
      <formula>0</formula>
    </cfRule>
    <cfRule type="cellIs" dxfId="10264" priority="24478" operator="greaterThan">
      <formula>0</formula>
    </cfRule>
  </conditionalFormatting>
  <conditionalFormatting sqref="BD9">
    <cfRule type="cellIs" dxfId="10263" priority="24465" operator="equal">
      <formula>0</formula>
    </cfRule>
    <cfRule type="cellIs" dxfId="10262" priority="24466" operator="greaterThan">
      <formula>0</formula>
    </cfRule>
  </conditionalFormatting>
  <conditionalFormatting sqref="BD9">
    <cfRule type="cellIs" dxfId="10261" priority="24463" operator="equal">
      <formula>0</formula>
    </cfRule>
    <cfRule type="cellIs" dxfId="10260" priority="24464" operator="greaterThan">
      <formula>0</formula>
    </cfRule>
  </conditionalFormatting>
  <conditionalFormatting sqref="BD9">
    <cfRule type="cellIs" dxfId="10259" priority="24459" operator="equal">
      <formula>0</formula>
    </cfRule>
    <cfRule type="cellIs" dxfId="10258" priority="24460" operator="greaterThan">
      <formula>0</formula>
    </cfRule>
  </conditionalFormatting>
  <conditionalFormatting sqref="BD9">
    <cfRule type="cellIs" dxfId="10257" priority="24457" operator="equal">
      <formula>0</formula>
    </cfRule>
    <cfRule type="cellIs" dxfId="10256" priority="24458" operator="greaterThan">
      <formula>0</formula>
    </cfRule>
  </conditionalFormatting>
  <conditionalFormatting sqref="BD9">
    <cfRule type="cellIs" dxfId="10255" priority="24453" operator="equal">
      <formula>0</formula>
    </cfRule>
    <cfRule type="cellIs" dxfId="10254" priority="24454" operator="greaterThan">
      <formula>0</formula>
    </cfRule>
  </conditionalFormatting>
  <conditionalFormatting sqref="BD9">
    <cfRule type="cellIs" dxfId="10253" priority="24455" operator="equal">
      <formula>0</formula>
    </cfRule>
    <cfRule type="cellIs" dxfId="10252" priority="24456" operator="greaterThan">
      <formula>0</formula>
    </cfRule>
  </conditionalFormatting>
  <conditionalFormatting sqref="BD9">
    <cfRule type="cellIs" dxfId="10251" priority="24451" operator="equal">
      <formula>0</formula>
    </cfRule>
    <cfRule type="cellIs" dxfId="10250" priority="24452" operator="greaterThan">
      <formula>0</formula>
    </cfRule>
  </conditionalFormatting>
  <conditionalFormatting sqref="BD9">
    <cfRule type="cellIs" dxfId="10249" priority="24449" operator="equal">
      <formula>0</formula>
    </cfRule>
    <cfRule type="cellIs" dxfId="10248" priority="24450" operator="greaterThan">
      <formula>0</formula>
    </cfRule>
  </conditionalFormatting>
  <conditionalFormatting sqref="BD9">
    <cfRule type="cellIs" dxfId="10247" priority="24447" operator="equal">
      <formula>0</formula>
    </cfRule>
    <cfRule type="cellIs" dxfId="10246" priority="24448" operator="greaterThan">
      <formula>0</formula>
    </cfRule>
  </conditionalFormatting>
  <conditionalFormatting sqref="BD9">
    <cfRule type="cellIs" dxfId="10245" priority="24445" operator="equal">
      <formula>0</formula>
    </cfRule>
    <cfRule type="cellIs" dxfId="10244" priority="24446" operator="greaterThan">
      <formula>0</formula>
    </cfRule>
  </conditionalFormatting>
  <conditionalFormatting sqref="BD9">
    <cfRule type="cellIs" dxfId="10243" priority="24443" operator="equal">
      <formula>0</formula>
    </cfRule>
    <cfRule type="cellIs" dxfId="10242" priority="24444" operator="greaterThan">
      <formula>0</formula>
    </cfRule>
  </conditionalFormatting>
  <conditionalFormatting sqref="BD9">
    <cfRule type="cellIs" dxfId="10241" priority="24441" operator="equal">
      <formula>0</formula>
    </cfRule>
    <cfRule type="cellIs" dxfId="10240" priority="24442" operator="greaterThan">
      <formula>0</formula>
    </cfRule>
  </conditionalFormatting>
  <conditionalFormatting sqref="BD9">
    <cfRule type="cellIs" dxfId="10239" priority="24439" operator="equal">
      <formula>0</formula>
    </cfRule>
    <cfRule type="cellIs" dxfId="10238" priority="24440" operator="greaterThan">
      <formula>0</formula>
    </cfRule>
  </conditionalFormatting>
  <conditionalFormatting sqref="BD9">
    <cfRule type="cellIs" dxfId="10237" priority="24437" operator="equal">
      <formula>0</formula>
    </cfRule>
    <cfRule type="cellIs" dxfId="10236" priority="24438" operator="greaterThan">
      <formula>0</formula>
    </cfRule>
  </conditionalFormatting>
  <conditionalFormatting sqref="BD9">
    <cfRule type="cellIs" dxfId="10235" priority="24407" operator="equal">
      <formula>0</formula>
    </cfRule>
    <cfRule type="cellIs" dxfId="10234" priority="24408" operator="greaterThan">
      <formula>0</formula>
    </cfRule>
  </conditionalFormatting>
  <conditionalFormatting sqref="BD9">
    <cfRule type="cellIs" dxfId="10233" priority="24365" operator="equal">
      <formula>0</formula>
    </cfRule>
    <cfRule type="cellIs" dxfId="10232" priority="24366" operator="greaterThan">
      <formula>0</formula>
    </cfRule>
  </conditionalFormatting>
  <conditionalFormatting sqref="BD9">
    <cfRule type="cellIs" dxfId="10231" priority="24391" operator="equal">
      <formula>0</formula>
    </cfRule>
    <cfRule type="cellIs" dxfId="10230" priority="24392" operator="greaterThan">
      <formula>0</formula>
    </cfRule>
  </conditionalFormatting>
  <conditionalFormatting sqref="BD9">
    <cfRule type="cellIs" dxfId="10229" priority="24385" operator="equal">
      <formula>0</formula>
    </cfRule>
    <cfRule type="cellIs" dxfId="10228" priority="24386" operator="greaterThan">
      <formula>0</formula>
    </cfRule>
  </conditionalFormatting>
  <conditionalFormatting sqref="BD9">
    <cfRule type="cellIs" dxfId="10227" priority="24379" operator="equal">
      <formula>0</formula>
    </cfRule>
    <cfRule type="cellIs" dxfId="10226" priority="24380" operator="greaterThan">
      <formula>0</formula>
    </cfRule>
  </conditionalFormatting>
  <conditionalFormatting sqref="BD9">
    <cfRule type="cellIs" dxfId="10225" priority="24381" operator="equal">
      <formula>0</formula>
    </cfRule>
    <cfRule type="cellIs" dxfId="10224" priority="24382" operator="greaterThan">
      <formula>0</formula>
    </cfRule>
  </conditionalFormatting>
  <conditionalFormatting sqref="BD9">
    <cfRule type="cellIs" dxfId="10223" priority="24369" operator="equal">
      <formula>0</formula>
    </cfRule>
    <cfRule type="cellIs" dxfId="10222" priority="24370" operator="greaterThan">
      <formula>0</formula>
    </cfRule>
  </conditionalFormatting>
  <conditionalFormatting sqref="BD9">
    <cfRule type="cellIs" dxfId="10221" priority="24367" operator="equal">
      <formula>0</formula>
    </cfRule>
    <cfRule type="cellIs" dxfId="10220" priority="24368" operator="greaterThan">
      <formula>0</formula>
    </cfRule>
  </conditionalFormatting>
  <conditionalFormatting sqref="BD9">
    <cfRule type="cellIs" dxfId="10219" priority="24363" operator="equal">
      <formula>0</formula>
    </cfRule>
    <cfRule type="cellIs" dxfId="10218" priority="24364" operator="greaterThan">
      <formula>0</formula>
    </cfRule>
  </conditionalFormatting>
  <conditionalFormatting sqref="BD9">
    <cfRule type="cellIs" dxfId="10217" priority="24361" operator="equal">
      <formula>0</formula>
    </cfRule>
    <cfRule type="cellIs" dxfId="10216" priority="24362" operator="greaterThan">
      <formula>0</formula>
    </cfRule>
  </conditionalFormatting>
  <conditionalFormatting sqref="BD9">
    <cfRule type="cellIs" dxfId="10215" priority="24357" operator="equal">
      <formula>0</formula>
    </cfRule>
    <cfRule type="cellIs" dxfId="10214" priority="24358" operator="greaterThan">
      <formula>0</formula>
    </cfRule>
  </conditionalFormatting>
  <conditionalFormatting sqref="BD9">
    <cfRule type="cellIs" dxfId="10213" priority="24359" operator="equal">
      <formula>0</formula>
    </cfRule>
    <cfRule type="cellIs" dxfId="10212" priority="24360" operator="greaterThan">
      <formula>0</formula>
    </cfRule>
  </conditionalFormatting>
  <conditionalFormatting sqref="BD9">
    <cfRule type="cellIs" dxfId="10211" priority="24355" operator="equal">
      <formula>0</formula>
    </cfRule>
    <cfRule type="cellIs" dxfId="10210" priority="24356" operator="greaterThan">
      <formula>0</formula>
    </cfRule>
  </conditionalFormatting>
  <conditionalFormatting sqref="BD9">
    <cfRule type="cellIs" dxfId="10209" priority="24353" operator="equal">
      <formula>0</formula>
    </cfRule>
    <cfRule type="cellIs" dxfId="10208" priority="24354" operator="greaterThan">
      <formula>0</formula>
    </cfRule>
  </conditionalFormatting>
  <conditionalFormatting sqref="BD9">
    <cfRule type="cellIs" dxfId="10207" priority="24351" operator="equal">
      <formula>0</formula>
    </cfRule>
    <cfRule type="cellIs" dxfId="10206" priority="24352" operator="greaterThan">
      <formula>0</formula>
    </cfRule>
  </conditionalFormatting>
  <conditionalFormatting sqref="BD9">
    <cfRule type="cellIs" dxfId="10205" priority="24349" operator="equal">
      <formula>0</formula>
    </cfRule>
    <cfRule type="cellIs" dxfId="10204" priority="24350" operator="greaterThan">
      <formula>0</formula>
    </cfRule>
  </conditionalFormatting>
  <conditionalFormatting sqref="BD9">
    <cfRule type="cellIs" dxfId="10203" priority="24347" operator="equal">
      <formula>0</formula>
    </cfRule>
    <cfRule type="cellIs" dxfId="10202" priority="24348" operator="greaterThan">
      <formula>0</formula>
    </cfRule>
  </conditionalFormatting>
  <conditionalFormatting sqref="BD9">
    <cfRule type="cellIs" dxfId="10201" priority="24345" operator="equal">
      <formula>0</formula>
    </cfRule>
    <cfRule type="cellIs" dxfId="10200" priority="24346" operator="greaterThan">
      <formula>0</formula>
    </cfRule>
  </conditionalFormatting>
  <conditionalFormatting sqref="BD9">
    <cfRule type="cellIs" dxfId="10199" priority="24343" operator="equal">
      <formula>0</formula>
    </cfRule>
    <cfRule type="cellIs" dxfId="10198" priority="24344" operator="greaterThan">
      <formula>0</formula>
    </cfRule>
  </conditionalFormatting>
  <conditionalFormatting sqref="BD8">
    <cfRule type="cellIs" dxfId="10197" priority="24341" operator="equal">
      <formula>0</formula>
    </cfRule>
    <cfRule type="cellIs" dxfId="10196" priority="24342" operator="greaterThan">
      <formula>0</formula>
    </cfRule>
  </conditionalFormatting>
  <conditionalFormatting sqref="BD9">
    <cfRule type="cellIs" dxfId="10195" priority="24327" operator="equal">
      <formula>0</formula>
    </cfRule>
    <cfRule type="cellIs" dxfId="10194" priority="24328" operator="greaterThan">
      <formula>0</formula>
    </cfRule>
  </conditionalFormatting>
  <conditionalFormatting sqref="BD9">
    <cfRule type="cellIs" dxfId="10193" priority="24319" operator="equal">
      <formula>0</formula>
    </cfRule>
    <cfRule type="cellIs" dxfId="10192" priority="24320" operator="greaterThan">
      <formula>0</formula>
    </cfRule>
  </conditionalFormatting>
  <conditionalFormatting sqref="BD9">
    <cfRule type="cellIs" dxfId="10191" priority="24313" operator="equal">
      <formula>0</formula>
    </cfRule>
    <cfRule type="cellIs" dxfId="10190" priority="24314" operator="greaterThan">
      <formula>0</formula>
    </cfRule>
  </conditionalFormatting>
  <conditionalFormatting sqref="BD9">
    <cfRule type="cellIs" dxfId="10189" priority="24315" operator="equal">
      <formula>0</formula>
    </cfRule>
    <cfRule type="cellIs" dxfId="10188" priority="24316" operator="greaterThan">
      <formula>0</formula>
    </cfRule>
  </conditionalFormatting>
  <conditionalFormatting sqref="BD8">
    <cfRule type="cellIs" dxfId="10187" priority="24311" operator="equal">
      <formula>0</formula>
    </cfRule>
    <cfRule type="cellIs" dxfId="10186" priority="24312" operator="greaterThan">
      <formula>0</formula>
    </cfRule>
  </conditionalFormatting>
  <conditionalFormatting sqref="BD8">
    <cfRule type="cellIs" dxfId="10185" priority="24269" operator="equal">
      <formula>0</formula>
    </cfRule>
    <cfRule type="cellIs" dxfId="10184" priority="24270" operator="greaterThan">
      <formula>0</formula>
    </cfRule>
  </conditionalFormatting>
  <conditionalFormatting sqref="BD9">
    <cfRule type="cellIs" dxfId="10183" priority="24301" operator="equal">
      <formula>0</formula>
    </cfRule>
    <cfRule type="cellIs" dxfId="10182" priority="24302" operator="greaterThan">
      <formula>0</formula>
    </cfRule>
  </conditionalFormatting>
  <conditionalFormatting sqref="BD9">
    <cfRule type="cellIs" dxfId="10181" priority="24297" operator="equal">
      <formula>0</formula>
    </cfRule>
    <cfRule type="cellIs" dxfId="10180" priority="24298" operator="greaterThan">
      <formula>0</formula>
    </cfRule>
  </conditionalFormatting>
  <conditionalFormatting sqref="BD9">
    <cfRule type="cellIs" dxfId="10179" priority="24299" operator="equal">
      <formula>0</formula>
    </cfRule>
    <cfRule type="cellIs" dxfId="10178" priority="24300" operator="greaterThan">
      <formula>0</formula>
    </cfRule>
  </conditionalFormatting>
  <conditionalFormatting sqref="BD8">
    <cfRule type="cellIs" dxfId="10177" priority="24295" operator="equal">
      <formula>0</formula>
    </cfRule>
    <cfRule type="cellIs" dxfId="10176" priority="24296" operator="greaterThan">
      <formula>0</formula>
    </cfRule>
  </conditionalFormatting>
  <conditionalFormatting sqref="BD9">
    <cfRule type="cellIs" dxfId="10175" priority="24293" operator="equal">
      <formula>0</formula>
    </cfRule>
    <cfRule type="cellIs" dxfId="10174" priority="24294" operator="greaterThan">
      <formula>0</formula>
    </cfRule>
  </conditionalFormatting>
  <conditionalFormatting sqref="BD9">
    <cfRule type="cellIs" dxfId="10173" priority="24291" operator="equal">
      <formula>0</formula>
    </cfRule>
    <cfRule type="cellIs" dxfId="10172" priority="24292" operator="greaterThan">
      <formula>0</formula>
    </cfRule>
  </conditionalFormatting>
  <conditionalFormatting sqref="BD8">
    <cfRule type="cellIs" dxfId="10171" priority="24289" operator="equal">
      <formula>0</formula>
    </cfRule>
    <cfRule type="cellIs" dxfId="10170" priority="24290" operator="greaterThan">
      <formula>0</formula>
    </cfRule>
  </conditionalFormatting>
  <conditionalFormatting sqref="BD8">
    <cfRule type="cellIs" dxfId="10169" priority="24283" operator="equal">
      <formula>0</formula>
    </cfRule>
    <cfRule type="cellIs" dxfId="10168" priority="24284" operator="greaterThan">
      <formula>0</formula>
    </cfRule>
  </conditionalFormatting>
  <conditionalFormatting sqref="BD9">
    <cfRule type="cellIs" dxfId="10167" priority="24287" operator="equal">
      <formula>0</formula>
    </cfRule>
    <cfRule type="cellIs" dxfId="10166" priority="24288" operator="greaterThan">
      <formula>0</formula>
    </cfRule>
  </conditionalFormatting>
  <conditionalFormatting sqref="BD8">
    <cfRule type="cellIs" dxfId="10165" priority="24285" operator="equal">
      <formula>0</formula>
    </cfRule>
    <cfRule type="cellIs" dxfId="10164" priority="24286" operator="greaterThan">
      <formula>0</formula>
    </cfRule>
  </conditionalFormatting>
  <conditionalFormatting sqref="BD9">
    <cfRule type="cellIs" dxfId="10163" priority="24281" operator="equal">
      <formula>0</formula>
    </cfRule>
    <cfRule type="cellIs" dxfId="10162" priority="24282" operator="greaterThan">
      <formula>0</formula>
    </cfRule>
  </conditionalFormatting>
  <conditionalFormatting sqref="BD9">
    <cfRule type="cellIs" dxfId="10161" priority="24279" operator="equal">
      <formula>0</formula>
    </cfRule>
    <cfRule type="cellIs" dxfId="10160" priority="24280" operator="greaterThan">
      <formula>0</formula>
    </cfRule>
  </conditionalFormatting>
  <conditionalFormatting sqref="BD9">
    <cfRule type="cellIs" dxfId="10159" priority="24277" operator="equal">
      <formula>0</formula>
    </cfRule>
    <cfRule type="cellIs" dxfId="10158" priority="24278" operator="greaterThan">
      <formula>0</formula>
    </cfRule>
  </conditionalFormatting>
  <conditionalFormatting sqref="BD9">
    <cfRule type="cellIs" dxfId="10157" priority="24275" operator="equal">
      <formula>0</formula>
    </cfRule>
    <cfRule type="cellIs" dxfId="10156" priority="24276" operator="greaterThan">
      <formula>0</formula>
    </cfRule>
  </conditionalFormatting>
  <conditionalFormatting sqref="BD8">
    <cfRule type="cellIs" dxfId="10155" priority="24273" operator="equal">
      <formula>0</formula>
    </cfRule>
    <cfRule type="cellIs" dxfId="10154" priority="24274" operator="greaterThan">
      <formula>0</formula>
    </cfRule>
  </conditionalFormatting>
  <conditionalFormatting sqref="BD8">
    <cfRule type="cellIs" dxfId="10153" priority="24271" operator="equal">
      <formula>0</formula>
    </cfRule>
    <cfRule type="cellIs" dxfId="10152" priority="24272" operator="greaterThan">
      <formula>0</formula>
    </cfRule>
  </conditionalFormatting>
  <conditionalFormatting sqref="BD8">
    <cfRule type="cellIs" dxfId="10151" priority="24267" operator="equal">
      <formula>0</formula>
    </cfRule>
    <cfRule type="cellIs" dxfId="10150" priority="24268" operator="greaterThan">
      <formula>0</formula>
    </cfRule>
  </conditionalFormatting>
  <conditionalFormatting sqref="BD8">
    <cfRule type="cellIs" dxfId="10149" priority="24265" operator="equal">
      <formula>0</formula>
    </cfRule>
    <cfRule type="cellIs" dxfId="10148" priority="24266" operator="greaterThan">
      <formula>0</formula>
    </cfRule>
  </conditionalFormatting>
  <conditionalFormatting sqref="BD8">
    <cfRule type="cellIs" dxfId="10147" priority="24261" operator="equal">
      <formula>0</formula>
    </cfRule>
    <cfRule type="cellIs" dxfId="10146" priority="24262" operator="greaterThan">
      <formula>0</formula>
    </cfRule>
  </conditionalFormatting>
  <conditionalFormatting sqref="BD8">
    <cfRule type="cellIs" dxfId="10145" priority="24263" operator="equal">
      <formula>0</formula>
    </cfRule>
    <cfRule type="cellIs" dxfId="10144" priority="24264" operator="greaterThan">
      <formula>0</formula>
    </cfRule>
  </conditionalFormatting>
  <conditionalFormatting sqref="BD8">
    <cfRule type="cellIs" dxfId="10143" priority="24259" operator="equal">
      <formula>0</formula>
    </cfRule>
    <cfRule type="cellIs" dxfId="10142" priority="24260" operator="greaterThan">
      <formula>0</formula>
    </cfRule>
  </conditionalFormatting>
  <conditionalFormatting sqref="BD8">
    <cfRule type="cellIs" dxfId="10141" priority="24257" operator="equal">
      <formula>0</formula>
    </cfRule>
    <cfRule type="cellIs" dxfId="10140" priority="24258" operator="greaterThan">
      <formula>0</formula>
    </cfRule>
  </conditionalFormatting>
  <conditionalFormatting sqref="BD8">
    <cfRule type="cellIs" dxfId="10139" priority="24255" operator="equal">
      <formula>0</formula>
    </cfRule>
    <cfRule type="cellIs" dxfId="10138" priority="24256" operator="greaterThan">
      <formula>0</formula>
    </cfRule>
  </conditionalFormatting>
  <conditionalFormatting sqref="BD8">
    <cfRule type="cellIs" dxfId="10137" priority="24253" operator="equal">
      <formula>0</formula>
    </cfRule>
    <cfRule type="cellIs" dxfId="10136" priority="24254" operator="greaterThan">
      <formula>0</formula>
    </cfRule>
  </conditionalFormatting>
  <conditionalFormatting sqref="BD8">
    <cfRule type="cellIs" dxfId="10135" priority="24251" operator="equal">
      <formula>0</formula>
    </cfRule>
    <cfRule type="cellIs" dxfId="10134" priority="24252" operator="greaterThan">
      <formula>0</formula>
    </cfRule>
  </conditionalFormatting>
  <conditionalFormatting sqref="BD8">
    <cfRule type="cellIs" dxfId="10133" priority="24249" operator="equal">
      <formula>0</formula>
    </cfRule>
    <cfRule type="cellIs" dxfId="10132" priority="24250" operator="greaterThan">
      <formula>0</formula>
    </cfRule>
  </conditionalFormatting>
  <conditionalFormatting sqref="BD8">
    <cfRule type="cellIs" dxfId="10131" priority="24247" operator="equal">
      <formula>0</formula>
    </cfRule>
    <cfRule type="cellIs" dxfId="10130" priority="24248" operator="greaterThan">
      <formula>0</formula>
    </cfRule>
  </conditionalFormatting>
  <conditionalFormatting sqref="BD9">
    <cfRule type="cellIs" dxfId="10129" priority="24245" operator="equal">
      <formula>0</formula>
    </cfRule>
    <cfRule type="cellIs" dxfId="10128" priority="24246" operator="greaterThan">
      <formula>0</formula>
    </cfRule>
  </conditionalFormatting>
  <conditionalFormatting sqref="BD9">
    <cfRule type="cellIs" dxfId="10127" priority="24215" operator="equal">
      <formula>0</formula>
    </cfRule>
    <cfRule type="cellIs" dxfId="10126" priority="24216" operator="greaterThan">
      <formula>0</formula>
    </cfRule>
  </conditionalFormatting>
  <conditionalFormatting sqref="BD9">
    <cfRule type="cellIs" dxfId="10125" priority="24173" operator="equal">
      <formula>0</formula>
    </cfRule>
    <cfRule type="cellIs" dxfId="10124" priority="24174" operator="greaterThan">
      <formula>0</formula>
    </cfRule>
  </conditionalFormatting>
  <conditionalFormatting sqref="BD9">
    <cfRule type="cellIs" dxfId="10123" priority="24199" operator="equal">
      <formula>0</formula>
    </cfRule>
    <cfRule type="cellIs" dxfId="10122" priority="24200" operator="greaterThan">
      <formula>0</formula>
    </cfRule>
  </conditionalFormatting>
  <conditionalFormatting sqref="BD9">
    <cfRule type="cellIs" dxfId="10121" priority="24193" operator="equal">
      <formula>0</formula>
    </cfRule>
    <cfRule type="cellIs" dxfId="10120" priority="24194" operator="greaterThan">
      <formula>0</formula>
    </cfRule>
  </conditionalFormatting>
  <conditionalFormatting sqref="BD9">
    <cfRule type="cellIs" dxfId="10119" priority="24187" operator="equal">
      <formula>0</formula>
    </cfRule>
    <cfRule type="cellIs" dxfId="10118" priority="24188" operator="greaterThan">
      <formula>0</formula>
    </cfRule>
  </conditionalFormatting>
  <conditionalFormatting sqref="BD9">
    <cfRule type="cellIs" dxfId="10117" priority="24189" operator="equal">
      <formula>0</formula>
    </cfRule>
    <cfRule type="cellIs" dxfId="10116" priority="24190" operator="greaterThan">
      <formula>0</formula>
    </cfRule>
  </conditionalFormatting>
  <conditionalFormatting sqref="BD9">
    <cfRule type="cellIs" dxfId="10115" priority="24177" operator="equal">
      <formula>0</formula>
    </cfRule>
    <cfRule type="cellIs" dxfId="10114" priority="24178" operator="greaterThan">
      <formula>0</formula>
    </cfRule>
  </conditionalFormatting>
  <conditionalFormatting sqref="BD9">
    <cfRule type="cellIs" dxfId="10113" priority="24175" operator="equal">
      <formula>0</formula>
    </cfRule>
    <cfRule type="cellIs" dxfId="10112" priority="24176" operator="greaterThan">
      <formula>0</formula>
    </cfRule>
  </conditionalFormatting>
  <conditionalFormatting sqref="BD9">
    <cfRule type="cellIs" dxfId="10111" priority="24171" operator="equal">
      <formula>0</formula>
    </cfRule>
    <cfRule type="cellIs" dxfId="10110" priority="24172" operator="greaterThan">
      <formula>0</formula>
    </cfRule>
  </conditionalFormatting>
  <conditionalFormatting sqref="BD9">
    <cfRule type="cellIs" dxfId="10109" priority="24169" operator="equal">
      <formula>0</formula>
    </cfRule>
    <cfRule type="cellIs" dxfId="10108" priority="24170" operator="greaterThan">
      <formula>0</formula>
    </cfRule>
  </conditionalFormatting>
  <conditionalFormatting sqref="BD9">
    <cfRule type="cellIs" dxfId="10107" priority="24165" operator="equal">
      <formula>0</formula>
    </cfRule>
    <cfRule type="cellIs" dxfId="10106" priority="24166" operator="greaterThan">
      <formula>0</formula>
    </cfRule>
  </conditionalFormatting>
  <conditionalFormatting sqref="BD9">
    <cfRule type="cellIs" dxfId="10105" priority="24167" operator="equal">
      <formula>0</formula>
    </cfRule>
    <cfRule type="cellIs" dxfId="10104" priority="24168" operator="greaterThan">
      <formula>0</formula>
    </cfRule>
  </conditionalFormatting>
  <conditionalFormatting sqref="BD9">
    <cfRule type="cellIs" dxfId="10103" priority="24163" operator="equal">
      <formula>0</formula>
    </cfRule>
    <cfRule type="cellIs" dxfId="10102" priority="24164" operator="greaterThan">
      <formula>0</formula>
    </cfRule>
  </conditionalFormatting>
  <conditionalFormatting sqref="BD9">
    <cfRule type="cellIs" dxfId="10101" priority="24161" operator="equal">
      <formula>0</formula>
    </cfRule>
    <cfRule type="cellIs" dxfId="10100" priority="24162" operator="greaterThan">
      <formula>0</formula>
    </cfRule>
  </conditionalFormatting>
  <conditionalFormatting sqref="BD9">
    <cfRule type="cellIs" dxfId="10099" priority="24159" operator="equal">
      <formula>0</formula>
    </cfRule>
    <cfRule type="cellIs" dxfId="10098" priority="24160" operator="greaterThan">
      <formula>0</formula>
    </cfRule>
  </conditionalFormatting>
  <conditionalFormatting sqref="BD9">
    <cfRule type="cellIs" dxfId="10097" priority="24157" operator="equal">
      <formula>0</formula>
    </cfRule>
    <cfRule type="cellIs" dxfId="10096" priority="24158" operator="greaterThan">
      <formula>0</formula>
    </cfRule>
  </conditionalFormatting>
  <conditionalFormatting sqref="BD9">
    <cfRule type="cellIs" dxfId="10095" priority="24155" operator="equal">
      <formula>0</formula>
    </cfRule>
    <cfRule type="cellIs" dxfId="10094" priority="24156" operator="greaterThan">
      <formula>0</formula>
    </cfRule>
  </conditionalFormatting>
  <conditionalFormatting sqref="BD9">
    <cfRule type="cellIs" dxfId="10093" priority="24153" operator="equal">
      <formula>0</formula>
    </cfRule>
    <cfRule type="cellIs" dxfId="10092" priority="24154" operator="greaterThan">
      <formula>0</formula>
    </cfRule>
  </conditionalFormatting>
  <conditionalFormatting sqref="BD9">
    <cfRule type="cellIs" dxfId="10091" priority="24151" operator="equal">
      <formula>0</formula>
    </cfRule>
    <cfRule type="cellIs" dxfId="10090" priority="24152" operator="greaterThan">
      <formula>0</formula>
    </cfRule>
  </conditionalFormatting>
  <conditionalFormatting sqref="BD8">
    <cfRule type="cellIs" dxfId="10089" priority="24149" operator="equal">
      <formula>0</formula>
    </cfRule>
    <cfRule type="cellIs" dxfId="10088" priority="24150" operator="greaterThan">
      <formula>0</formula>
    </cfRule>
  </conditionalFormatting>
  <conditionalFormatting sqref="BD9">
    <cfRule type="cellIs" dxfId="10087" priority="24135" operator="equal">
      <formula>0</formula>
    </cfRule>
    <cfRule type="cellIs" dxfId="10086" priority="24136" operator="greaterThan">
      <formula>0</formula>
    </cfRule>
  </conditionalFormatting>
  <conditionalFormatting sqref="BD9">
    <cfRule type="cellIs" dxfId="10085" priority="24127" operator="equal">
      <formula>0</formula>
    </cfRule>
    <cfRule type="cellIs" dxfId="10084" priority="24128" operator="greaterThan">
      <formula>0</formula>
    </cfRule>
  </conditionalFormatting>
  <conditionalFormatting sqref="BD9">
    <cfRule type="cellIs" dxfId="10083" priority="24121" operator="equal">
      <formula>0</formula>
    </cfRule>
    <cfRule type="cellIs" dxfId="10082" priority="24122" operator="greaterThan">
      <formula>0</formula>
    </cfRule>
  </conditionalFormatting>
  <conditionalFormatting sqref="BD9">
    <cfRule type="cellIs" dxfId="10081" priority="24123" operator="equal">
      <formula>0</formula>
    </cfRule>
    <cfRule type="cellIs" dxfId="10080" priority="24124" operator="greaterThan">
      <formula>0</formula>
    </cfRule>
  </conditionalFormatting>
  <conditionalFormatting sqref="BD8">
    <cfRule type="cellIs" dxfId="10079" priority="24119" operator="equal">
      <formula>0</formula>
    </cfRule>
    <cfRule type="cellIs" dxfId="10078" priority="24120" operator="greaterThan">
      <formula>0</formula>
    </cfRule>
  </conditionalFormatting>
  <conditionalFormatting sqref="BD8">
    <cfRule type="cellIs" dxfId="10077" priority="24077" operator="equal">
      <formula>0</formula>
    </cfRule>
    <cfRule type="cellIs" dxfId="10076" priority="24078" operator="greaterThan">
      <formula>0</formula>
    </cfRule>
  </conditionalFormatting>
  <conditionalFormatting sqref="BD9">
    <cfRule type="cellIs" dxfId="10075" priority="24109" operator="equal">
      <formula>0</formula>
    </cfRule>
    <cfRule type="cellIs" dxfId="10074" priority="24110" operator="greaterThan">
      <formula>0</formula>
    </cfRule>
  </conditionalFormatting>
  <conditionalFormatting sqref="BD9">
    <cfRule type="cellIs" dxfId="10073" priority="24105" operator="equal">
      <formula>0</formula>
    </cfRule>
    <cfRule type="cellIs" dxfId="10072" priority="24106" operator="greaterThan">
      <formula>0</formula>
    </cfRule>
  </conditionalFormatting>
  <conditionalFormatting sqref="BD9">
    <cfRule type="cellIs" dxfId="10071" priority="24107" operator="equal">
      <formula>0</formula>
    </cfRule>
    <cfRule type="cellIs" dxfId="10070" priority="24108" operator="greaterThan">
      <formula>0</formula>
    </cfRule>
  </conditionalFormatting>
  <conditionalFormatting sqref="BD8">
    <cfRule type="cellIs" dxfId="10069" priority="24103" operator="equal">
      <formula>0</formula>
    </cfRule>
    <cfRule type="cellIs" dxfId="10068" priority="24104" operator="greaterThan">
      <formula>0</formula>
    </cfRule>
  </conditionalFormatting>
  <conditionalFormatting sqref="BD9">
    <cfRule type="cellIs" dxfId="10067" priority="24101" operator="equal">
      <formula>0</formula>
    </cfRule>
    <cfRule type="cellIs" dxfId="10066" priority="24102" operator="greaterThan">
      <formula>0</formula>
    </cfRule>
  </conditionalFormatting>
  <conditionalFormatting sqref="BD9">
    <cfRule type="cellIs" dxfId="10065" priority="24099" operator="equal">
      <formula>0</formula>
    </cfRule>
    <cfRule type="cellIs" dxfId="10064" priority="24100" operator="greaterThan">
      <formula>0</formula>
    </cfRule>
  </conditionalFormatting>
  <conditionalFormatting sqref="BD8">
    <cfRule type="cellIs" dxfId="10063" priority="24097" operator="equal">
      <formula>0</formula>
    </cfRule>
    <cfRule type="cellIs" dxfId="10062" priority="24098" operator="greaterThan">
      <formula>0</formula>
    </cfRule>
  </conditionalFormatting>
  <conditionalFormatting sqref="BD8">
    <cfRule type="cellIs" dxfId="10061" priority="24091" operator="equal">
      <formula>0</formula>
    </cfRule>
    <cfRule type="cellIs" dxfId="10060" priority="24092" operator="greaterThan">
      <formula>0</formula>
    </cfRule>
  </conditionalFormatting>
  <conditionalFormatting sqref="BD9">
    <cfRule type="cellIs" dxfId="10059" priority="24095" operator="equal">
      <formula>0</formula>
    </cfRule>
    <cfRule type="cellIs" dxfId="10058" priority="24096" operator="greaterThan">
      <formula>0</formula>
    </cfRule>
  </conditionalFormatting>
  <conditionalFormatting sqref="BD8">
    <cfRule type="cellIs" dxfId="10057" priority="24093" operator="equal">
      <formula>0</formula>
    </cfRule>
    <cfRule type="cellIs" dxfId="10056" priority="24094" operator="greaterThan">
      <formula>0</formula>
    </cfRule>
  </conditionalFormatting>
  <conditionalFormatting sqref="BD9">
    <cfRule type="cellIs" dxfId="10055" priority="24089" operator="equal">
      <formula>0</formula>
    </cfRule>
    <cfRule type="cellIs" dxfId="10054" priority="24090" operator="greaterThan">
      <formula>0</formula>
    </cfRule>
  </conditionalFormatting>
  <conditionalFormatting sqref="BD9">
    <cfRule type="cellIs" dxfId="10053" priority="24087" operator="equal">
      <formula>0</formula>
    </cfRule>
    <cfRule type="cellIs" dxfId="10052" priority="24088" operator="greaterThan">
      <formula>0</formula>
    </cfRule>
  </conditionalFormatting>
  <conditionalFormatting sqref="BD9">
    <cfRule type="cellIs" dxfId="10051" priority="24085" operator="equal">
      <formula>0</formula>
    </cfRule>
    <cfRule type="cellIs" dxfId="10050" priority="24086" operator="greaterThan">
      <formula>0</formula>
    </cfRule>
  </conditionalFormatting>
  <conditionalFormatting sqref="BD9">
    <cfRule type="cellIs" dxfId="10049" priority="24083" operator="equal">
      <formula>0</formula>
    </cfRule>
    <cfRule type="cellIs" dxfId="10048" priority="24084" operator="greaterThan">
      <formula>0</formula>
    </cfRule>
  </conditionalFormatting>
  <conditionalFormatting sqref="BD8">
    <cfRule type="cellIs" dxfId="10047" priority="24081" operator="equal">
      <formula>0</formula>
    </cfRule>
    <cfRule type="cellIs" dxfId="10046" priority="24082" operator="greaterThan">
      <formula>0</formula>
    </cfRule>
  </conditionalFormatting>
  <conditionalFormatting sqref="BD8">
    <cfRule type="cellIs" dxfId="10045" priority="24079" operator="equal">
      <formula>0</formula>
    </cfRule>
    <cfRule type="cellIs" dxfId="10044" priority="24080" operator="greaterThan">
      <formula>0</formula>
    </cfRule>
  </conditionalFormatting>
  <conditionalFormatting sqref="BD8">
    <cfRule type="cellIs" dxfId="10043" priority="24075" operator="equal">
      <formula>0</formula>
    </cfRule>
    <cfRule type="cellIs" dxfId="10042" priority="24076" operator="greaterThan">
      <formula>0</formula>
    </cfRule>
  </conditionalFormatting>
  <conditionalFormatting sqref="BD8">
    <cfRule type="cellIs" dxfId="10041" priority="24073" operator="equal">
      <formula>0</formula>
    </cfRule>
    <cfRule type="cellIs" dxfId="10040" priority="24074" operator="greaterThan">
      <formula>0</formula>
    </cfRule>
  </conditionalFormatting>
  <conditionalFormatting sqref="BD8">
    <cfRule type="cellIs" dxfId="10039" priority="24069" operator="equal">
      <formula>0</formula>
    </cfRule>
    <cfRule type="cellIs" dxfId="10038" priority="24070" operator="greaterThan">
      <formula>0</formula>
    </cfRule>
  </conditionalFormatting>
  <conditionalFormatting sqref="BD8">
    <cfRule type="cellIs" dxfId="10037" priority="24071" operator="equal">
      <formula>0</formula>
    </cfRule>
    <cfRule type="cellIs" dxfId="10036" priority="24072" operator="greaterThan">
      <formula>0</formula>
    </cfRule>
  </conditionalFormatting>
  <conditionalFormatting sqref="BD8">
    <cfRule type="cellIs" dxfId="10035" priority="24067" operator="equal">
      <formula>0</formula>
    </cfRule>
    <cfRule type="cellIs" dxfId="10034" priority="24068" operator="greaterThan">
      <formula>0</formula>
    </cfRule>
  </conditionalFormatting>
  <conditionalFormatting sqref="BD8">
    <cfRule type="cellIs" dxfId="10033" priority="24065" operator="equal">
      <formula>0</formula>
    </cfRule>
    <cfRule type="cellIs" dxfId="10032" priority="24066" operator="greaterThan">
      <formula>0</formula>
    </cfRule>
  </conditionalFormatting>
  <conditionalFormatting sqref="BD8">
    <cfRule type="cellIs" dxfId="10031" priority="24063" operator="equal">
      <formula>0</formula>
    </cfRule>
    <cfRule type="cellIs" dxfId="10030" priority="24064" operator="greaterThan">
      <formula>0</formula>
    </cfRule>
  </conditionalFormatting>
  <conditionalFormatting sqref="BD8">
    <cfRule type="cellIs" dxfId="10029" priority="24061" operator="equal">
      <formula>0</formula>
    </cfRule>
    <cfRule type="cellIs" dxfId="10028" priority="24062" operator="greaterThan">
      <formula>0</formula>
    </cfRule>
  </conditionalFormatting>
  <conditionalFormatting sqref="BD8">
    <cfRule type="cellIs" dxfId="10027" priority="24059" operator="equal">
      <formula>0</formula>
    </cfRule>
    <cfRule type="cellIs" dxfId="10026" priority="24060" operator="greaterThan">
      <formula>0</formula>
    </cfRule>
  </conditionalFormatting>
  <conditionalFormatting sqref="BD8">
    <cfRule type="cellIs" dxfId="10025" priority="24057" operator="equal">
      <formula>0</formula>
    </cfRule>
    <cfRule type="cellIs" dxfId="10024" priority="24058" operator="greaterThan">
      <formula>0</formula>
    </cfRule>
  </conditionalFormatting>
  <conditionalFormatting sqref="BD8">
    <cfRule type="cellIs" dxfId="10023" priority="24055" operator="equal">
      <formula>0</formula>
    </cfRule>
    <cfRule type="cellIs" dxfId="10022" priority="24056" operator="greaterThan">
      <formula>0</formula>
    </cfRule>
  </conditionalFormatting>
  <conditionalFormatting sqref="BD8">
    <cfRule type="cellIs" dxfId="10021" priority="24053" operator="equal">
      <formula>0</formula>
    </cfRule>
    <cfRule type="cellIs" dxfId="10020" priority="24054" operator="greaterThan">
      <formula>0</formula>
    </cfRule>
  </conditionalFormatting>
  <conditionalFormatting sqref="BD9">
    <cfRule type="cellIs" dxfId="10019" priority="24039" operator="equal">
      <formula>0</formula>
    </cfRule>
    <cfRule type="cellIs" dxfId="10018" priority="24040" operator="greaterThan">
      <formula>0</formula>
    </cfRule>
  </conditionalFormatting>
  <conditionalFormatting sqref="BD9">
    <cfRule type="cellIs" dxfId="10017" priority="24031" operator="equal">
      <formula>0</formula>
    </cfRule>
    <cfRule type="cellIs" dxfId="10016" priority="24032" operator="greaterThan">
      <formula>0</formula>
    </cfRule>
  </conditionalFormatting>
  <conditionalFormatting sqref="BD9">
    <cfRule type="cellIs" dxfId="10015" priority="24025" operator="equal">
      <formula>0</formula>
    </cfRule>
    <cfRule type="cellIs" dxfId="10014" priority="24026" operator="greaterThan">
      <formula>0</formula>
    </cfRule>
  </conditionalFormatting>
  <conditionalFormatting sqref="BD9">
    <cfRule type="cellIs" dxfId="10013" priority="24027" operator="equal">
      <formula>0</formula>
    </cfRule>
    <cfRule type="cellIs" dxfId="10012" priority="24028" operator="greaterThan">
      <formula>0</formula>
    </cfRule>
  </conditionalFormatting>
  <conditionalFormatting sqref="BD8">
    <cfRule type="cellIs" dxfId="10011" priority="24023" operator="equal">
      <formula>0</formula>
    </cfRule>
    <cfRule type="cellIs" dxfId="10010" priority="24024" operator="greaterThan">
      <formula>0</formula>
    </cfRule>
  </conditionalFormatting>
  <conditionalFormatting sqref="BD8">
    <cfRule type="cellIs" dxfId="10009" priority="23981" operator="equal">
      <formula>0</formula>
    </cfRule>
    <cfRule type="cellIs" dxfId="10008" priority="23982" operator="greaterThan">
      <formula>0</formula>
    </cfRule>
  </conditionalFormatting>
  <conditionalFormatting sqref="BD9">
    <cfRule type="cellIs" dxfId="10007" priority="24013" operator="equal">
      <formula>0</formula>
    </cfRule>
    <cfRule type="cellIs" dxfId="10006" priority="24014" operator="greaterThan">
      <formula>0</formula>
    </cfRule>
  </conditionalFormatting>
  <conditionalFormatting sqref="BD9">
    <cfRule type="cellIs" dxfId="10005" priority="24009" operator="equal">
      <formula>0</formula>
    </cfRule>
    <cfRule type="cellIs" dxfId="10004" priority="24010" operator="greaterThan">
      <formula>0</formula>
    </cfRule>
  </conditionalFormatting>
  <conditionalFormatting sqref="BD9">
    <cfRule type="cellIs" dxfId="10003" priority="24011" operator="equal">
      <formula>0</formula>
    </cfRule>
    <cfRule type="cellIs" dxfId="10002" priority="24012" operator="greaterThan">
      <formula>0</formula>
    </cfRule>
  </conditionalFormatting>
  <conditionalFormatting sqref="BD8">
    <cfRule type="cellIs" dxfId="10001" priority="24007" operator="equal">
      <formula>0</formula>
    </cfRule>
    <cfRule type="cellIs" dxfId="10000" priority="24008" operator="greaterThan">
      <formula>0</formula>
    </cfRule>
  </conditionalFormatting>
  <conditionalFormatting sqref="BD9">
    <cfRule type="cellIs" dxfId="9999" priority="24005" operator="equal">
      <formula>0</formula>
    </cfRule>
    <cfRule type="cellIs" dxfId="9998" priority="24006" operator="greaterThan">
      <formula>0</formula>
    </cfRule>
  </conditionalFormatting>
  <conditionalFormatting sqref="BD9">
    <cfRule type="cellIs" dxfId="9997" priority="24003" operator="equal">
      <formula>0</formula>
    </cfRule>
    <cfRule type="cellIs" dxfId="9996" priority="24004" operator="greaterThan">
      <formula>0</formula>
    </cfRule>
  </conditionalFormatting>
  <conditionalFormatting sqref="BD8">
    <cfRule type="cellIs" dxfId="9995" priority="24001" operator="equal">
      <formula>0</formula>
    </cfRule>
    <cfRule type="cellIs" dxfId="9994" priority="24002" operator="greaterThan">
      <formula>0</formula>
    </cfRule>
  </conditionalFormatting>
  <conditionalFormatting sqref="BD8">
    <cfRule type="cellIs" dxfId="9993" priority="23995" operator="equal">
      <formula>0</formula>
    </cfRule>
    <cfRule type="cellIs" dxfId="9992" priority="23996" operator="greaterThan">
      <formula>0</formula>
    </cfRule>
  </conditionalFormatting>
  <conditionalFormatting sqref="BD9">
    <cfRule type="cellIs" dxfId="9991" priority="23999" operator="equal">
      <formula>0</formula>
    </cfRule>
    <cfRule type="cellIs" dxfId="9990" priority="24000" operator="greaterThan">
      <formula>0</formula>
    </cfRule>
  </conditionalFormatting>
  <conditionalFormatting sqref="BD8">
    <cfRule type="cellIs" dxfId="9989" priority="23997" operator="equal">
      <formula>0</formula>
    </cfRule>
    <cfRule type="cellIs" dxfId="9988" priority="23998" operator="greaterThan">
      <formula>0</formula>
    </cfRule>
  </conditionalFormatting>
  <conditionalFormatting sqref="BD9">
    <cfRule type="cellIs" dxfId="9987" priority="23993" operator="equal">
      <formula>0</formula>
    </cfRule>
    <cfRule type="cellIs" dxfId="9986" priority="23994" operator="greaterThan">
      <formula>0</formula>
    </cfRule>
  </conditionalFormatting>
  <conditionalFormatting sqref="BD9">
    <cfRule type="cellIs" dxfId="9985" priority="23991" operator="equal">
      <formula>0</formula>
    </cfRule>
    <cfRule type="cellIs" dxfId="9984" priority="23992" operator="greaterThan">
      <formula>0</formula>
    </cfRule>
  </conditionalFormatting>
  <conditionalFormatting sqref="BD9">
    <cfRule type="cellIs" dxfId="9983" priority="23989" operator="equal">
      <formula>0</formula>
    </cfRule>
    <cfRule type="cellIs" dxfId="9982" priority="23990" operator="greaterThan">
      <formula>0</formula>
    </cfRule>
  </conditionalFormatting>
  <conditionalFormatting sqref="BD9">
    <cfRule type="cellIs" dxfId="9981" priority="23987" operator="equal">
      <formula>0</formula>
    </cfRule>
    <cfRule type="cellIs" dxfId="9980" priority="23988" operator="greaterThan">
      <formula>0</formula>
    </cfRule>
  </conditionalFormatting>
  <conditionalFormatting sqref="BD8">
    <cfRule type="cellIs" dxfId="9979" priority="23985" operator="equal">
      <formula>0</formula>
    </cfRule>
    <cfRule type="cellIs" dxfId="9978" priority="23986" operator="greaterThan">
      <formula>0</formula>
    </cfRule>
  </conditionalFormatting>
  <conditionalFormatting sqref="BD8">
    <cfRule type="cellIs" dxfId="9977" priority="23983" operator="equal">
      <formula>0</formula>
    </cfRule>
    <cfRule type="cellIs" dxfId="9976" priority="23984" operator="greaterThan">
      <formula>0</formula>
    </cfRule>
  </conditionalFormatting>
  <conditionalFormatting sqref="BD8">
    <cfRule type="cellIs" dxfId="9975" priority="23979" operator="equal">
      <formula>0</formula>
    </cfRule>
    <cfRule type="cellIs" dxfId="9974" priority="23980" operator="greaterThan">
      <formula>0</formula>
    </cfRule>
  </conditionalFormatting>
  <conditionalFormatting sqref="BD8">
    <cfRule type="cellIs" dxfId="9973" priority="23977" operator="equal">
      <formula>0</formula>
    </cfRule>
    <cfRule type="cellIs" dxfId="9972" priority="23978" operator="greaterThan">
      <formula>0</formula>
    </cfRule>
  </conditionalFormatting>
  <conditionalFormatting sqref="BD8">
    <cfRule type="cellIs" dxfId="9971" priority="23973" operator="equal">
      <formula>0</formula>
    </cfRule>
    <cfRule type="cellIs" dxfId="9970" priority="23974" operator="greaterThan">
      <formula>0</formula>
    </cfRule>
  </conditionalFormatting>
  <conditionalFormatting sqref="BD8">
    <cfRule type="cellIs" dxfId="9969" priority="23975" operator="equal">
      <formula>0</formula>
    </cfRule>
    <cfRule type="cellIs" dxfId="9968" priority="23976" operator="greaterThan">
      <formula>0</formula>
    </cfRule>
  </conditionalFormatting>
  <conditionalFormatting sqref="BD8">
    <cfRule type="cellIs" dxfId="9967" priority="23971" operator="equal">
      <formula>0</formula>
    </cfRule>
    <cfRule type="cellIs" dxfId="9966" priority="23972" operator="greaterThan">
      <formula>0</formula>
    </cfRule>
  </conditionalFormatting>
  <conditionalFormatting sqref="BD8">
    <cfRule type="cellIs" dxfId="9965" priority="23969" operator="equal">
      <formula>0</formula>
    </cfRule>
    <cfRule type="cellIs" dxfId="9964" priority="23970" operator="greaterThan">
      <formula>0</formula>
    </cfRule>
  </conditionalFormatting>
  <conditionalFormatting sqref="BD8">
    <cfRule type="cellIs" dxfId="9963" priority="23967" operator="equal">
      <formula>0</formula>
    </cfRule>
    <cfRule type="cellIs" dxfId="9962" priority="23968" operator="greaterThan">
      <formula>0</formula>
    </cfRule>
  </conditionalFormatting>
  <conditionalFormatting sqref="BD8">
    <cfRule type="cellIs" dxfId="9961" priority="23965" operator="equal">
      <formula>0</formula>
    </cfRule>
    <cfRule type="cellIs" dxfId="9960" priority="23966" operator="greaterThan">
      <formula>0</formula>
    </cfRule>
  </conditionalFormatting>
  <conditionalFormatting sqref="BD8">
    <cfRule type="cellIs" dxfId="9959" priority="23963" operator="equal">
      <formula>0</formula>
    </cfRule>
    <cfRule type="cellIs" dxfId="9958" priority="23964" operator="greaterThan">
      <formula>0</formula>
    </cfRule>
  </conditionalFormatting>
  <conditionalFormatting sqref="BD8">
    <cfRule type="cellIs" dxfId="9957" priority="23961" operator="equal">
      <formula>0</formula>
    </cfRule>
    <cfRule type="cellIs" dxfId="9956" priority="23962" operator="greaterThan">
      <formula>0</formula>
    </cfRule>
  </conditionalFormatting>
  <conditionalFormatting sqref="BD8">
    <cfRule type="cellIs" dxfId="9955" priority="23959" operator="equal">
      <formula>0</formula>
    </cfRule>
    <cfRule type="cellIs" dxfId="9954" priority="23960" operator="greaterThan">
      <formula>0</formula>
    </cfRule>
  </conditionalFormatting>
  <conditionalFormatting sqref="BD7">
    <cfRule type="cellIs" dxfId="9953" priority="23957" operator="equal">
      <formula>0</formula>
    </cfRule>
    <cfRule type="cellIs" dxfId="9952" priority="23958" operator="greaterThan">
      <formula>0</formula>
    </cfRule>
  </conditionalFormatting>
  <conditionalFormatting sqref="BD9">
    <cfRule type="cellIs" dxfId="9951" priority="23951" operator="equal">
      <formula>0</formula>
    </cfRule>
    <cfRule type="cellIs" dxfId="9950" priority="23952" operator="greaterThan">
      <formula>0</formula>
    </cfRule>
  </conditionalFormatting>
  <conditionalFormatting sqref="BD9">
    <cfRule type="cellIs" dxfId="9949" priority="23945" operator="equal">
      <formula>0</formula>
    </cfRule>
    <cfRule type="cellIs" dxfId="9948" priority="23946" operator="greaterThan">
      <formula>0</formula>
    </cfRule>
  </conditionalFormatting>
  <conditionalFormatting sqref="BD9">
    <cfRule type="cellIs" dxfId="9947" priority="23947" operator="equal">
      <formula>0</formula>
    </cfRule>
    <cfRule type="cellIs" dxfId="9946" priority="23948" operator="greaterThan">
      <formula>0</formula>
    </cfRule>
  </conditionalFormatting>
  <conditionalFormatting sqref="BD8">
    <cfRule type="cellIs" dxfId="9945" priority="23943" operator="equal">
      <formula>0</formula>
    </cfRule>
    <cfRule type="cellIs" dxfId="9944" priority="23944" operator="greaterThan">
      <formula>0</formula>
    </cfRule>
  </conditionalFormatting>
  <conditionalFormatting sqref="BD9">
    <cfRule type="cellIs" dxfId="9943" priority="23939" operator="equal">
      <formula>0</formula>
    </cfRule>
    <cfRule type="cellIs" dxfId="9942" priority="23940" operator="greaterThan">
      <formula>0</formula>
    </cfRule>
  </conditionalFormatting>
  <conditionalFormatting sqref="BD9">
    <cfRule type="cellIs" dxfId="9941" priority="23937" operator="equal">
      <formula>0</formula>
    </cfRule>
    <cfRule type="cellIs" dxfId="9940" priority="23938" operator="greaterThan">
      <formula>0</formula>
    </cfRule>
  </conditionalFormatting>
  <conditionalFormatting sqref="BD8">
    <cfRule type="cellIs" dxfId="9939" priority="23935" operator="equal">
      <formula>0</formula>
    </cfRule>
    <cfRule type="cellIs" dxfId="9938" priority="23936" operator="greaterThan">
      <formula>0</formula>
    </cfRule>
  </conditionalFormatting>
  <conditionalFormatting sqref="BD8">
    <cfRule type="cellIs" dxfId="9937" priority="23929" operator="equal">
      <formula>0</formula>
    </cfRule>
    <cfRule type="cellIs" dxfId="9936" priority="23930" operator="greaterThan">
      <formula>0</formula>
    </cfRule>
  </conditionalFormatting>
  <conditionalFormatting sqref="BD9">
    <cfRule type="cellIs" dxfId="9935" priority="23933" operator="equal">
      <formula>0</formula>
    </cfRule>
    <cfRule type="cellIs" dxfId="9934" priority="23934" operator="greaterThan">
      <formula>0</formula>
    </cfRule>
  </conditionalFormatting>
  <conditionalFormatting sqref="BD8">
    <cfRule type="cellIs" dxfId="9933" priority="23931" operator="equal">
      <formula>0</formula>
    </cfRule>
    <cfRule type="cellIs" dxfId="9932" priority="23932" operator="greaterThan">
      <formula>0</formula>
    </cfRule>
  </conditionalFormatting>
  <conditionalFormatting sqref="BD7">
    <cfRule type="cellIs" dxfId="9931" priority="23927" operator="equal">
      <formula>0</formula>
    </cfRule>
    <cfRule type="cellIs" dxfId="9930" priority="23928" operator="greaterThan">
      <formula>0</formula>
    </cfRule>
  </conditionalFormatting>
  <conditionalFormatting sqref="BD7">
    <cfRule type="cellIs" dxfId="9929" priority="23885" operator="equal">
      <formula>0</formula>
    </cfRule>
    <cfRule type="cellIs" dxfId="9928" priority="23886" operator="greaterThan">
      <formula>0</formula>
    </cfRule>
  </conditionalFormatting>
  <conditionalFormatting sqref="BD9">
    <cfRule type="cellIs" dxfId="9927" priority="23925" operator="equal">
      <formula>0</formula>
    </cfRule>
    <cfRule type="cellIs" dxfId="9926" priority="23926" operator="greaterThan">
      <formula>0</formula>
    </cfRule>
  </conditionalFormatting>
  <conditionalFormatting sqref="BD9">
    <cfRule type="cellIs" dxfId="9925" priority="23923" operator="equal">
      <formula>0</formula>
    </cfRule>
    <cfRule type="cellIs" dxfId="9924" priority="23924" operator="greaterThan">
      <formula>0</formula>
    </cfRule>
  </conditionalFormatting>
  <conditionalFormatting sqref="BD9">
    <cfRule type="cellIs" dxfId="9923" priority="23921" operator="equal">
      <formula>0</formula>
    </cfRule>
    <cfRule type="cellIs" dxfId="9922" priority="23922" operator="greaterThan">
      <formula>0</formula>
    </cfRule>
  </conditionalFormatting>
  <conditionalFormatting sqref="BD9">
    <cfRule type="cellIs" dxfId="9921" priority="23919" operator="equal">
      <formula>0</formula>
    </cfRule>
    <cfRule type="cellIs" dxfId="9920" priority="23920" operator="greaterThan">
      <formula>0</formula>
    </cfRule>
  </conditionalFormatting>
  <conditionalFormatting sqref="BD8">
    <cfRule type="cellIs" dxfId="9919" priority="23917" operator="equal">
      <formula>0</formula>
    </cfRule>
    <cfRule type="cellIs" dxfId="9918" priority="23918" operator="greaterThan">
      <formula>0</formula>
    </cfRule>
  </conditionalFormatting>
  <conditionalFormatting sqref="BD8">
    <cfRule type="cellIs" dxfId="9917" priority="23913" operator="equal">
      <formula>0</formula>
    </cfRule>
    <cfRule type="cellIs" dxfId="9916" priority="23914" operator="greaterThan">
      <formula>0</formula>
    </cfRule>
  </conditionalFormatting>
  <conditionalFormatting sqref="BD8">
    <cfRule type="cellIs" dxfId="9915" priority="23915" operator="equal">
      <formula>0</formula>
    </cfRule>
    <cfRule type="cellIs" dxfId="9914" priority="23916" operator="greaterThan">
      <formula>0</formula>
    </cfRule>
  </conditionalFormatting>
  <conditionalFormatting sqref="BD7">
    <cfRule type="cellIs" dxfId="9913" priority="23911" operator="equal">
      <formula>0</formula>
    </cfRule>
    <cfRule type="cellIs" dxfId="9912" priority="23912" operator="greaterThan">
      <formula>0</formula>
    </cfRule>
  </conditionalFormatting>
  <conditionalFormatting sqref="BD8">
    <cfRule type="cellIs" dxfId="9911" priority="23909" operator="equal">
      <formula>0</formula>
    </cfRule>
    <cfRule type="cellIs" dxfId="9910" priority="23910" operator="greaterThan">
      <formula>0</formula>
    </cfRule>
  </conditionalFormatting>
  <conditionalFormatting sqref="BD8">
    <cfRule type="cellIs" dxfId="9909" priority="23907" operator="equal">
      <formula>0</formula>
    </cfRule>
    <cfRule type="cellIs" dxfId="9908" priority="23908" operator="greaterThan">
      <formula>0</formula>
    </cfRule>
  </conditionalFormatting>
  <conditionalFormatting sqref="BD7">
    <cfRule type="cellIs" dxfId="9907" priority="23905" operator="equal">
      <formula>0</formula>
    </cfRule>
    <cfRule type="cellIs" dxfId="9906" priority="23906" operator="greaterThan">
      <formula>0</formula>
    </cfRule>
  </conditionalFormatting>
  <conditionalFormatting sqref="BD7">
    <cfRule type="cellIs" dxfId="9905" priority="23899" operator="equal">
      <formula>0</formula>
    </cfRule>
    <cfRule type="cellIs" dxfId="9904" priority="23900" operator="greaterThan">
      <formula>0</formula>
    </cfRule>
  </conditionalFormatting>
  <conditionalFormatting sqref="BD8">
    <cfRule type="cellIs" dxfId="9903" priority="23903" operator="equal">
      <formula>0</formula>
    </cfRule>
    <cfRule type="cellIs" dxfId="9902" priority="23904" operator="greaterThan">
      <formula>0</formula>
    </cfRule>
  </conditionalFormatting>
  <conditionalFormatting sqref="BD7">
    <cfRule type="cellIs" dxfId="9901" priority="23901" operator="equal">
      <formula>0</formula>
    </cfRule>
    <cfRule type="cellIs" dxfId="9900" priority="23902" operator="greaterThan">
      <formula>0</formula>
    </cfRule>
  </conditionalFormatting>
  <conditionalFormatting sqref="BD8">
    <cfRule type="cellIs" dxfId="9899" priority="23897" operator="equal">
      <formula>0</formula>
    </cfRule>
    <cfRule type="cellIs" dxfId="9898" priority="23898" operator="greaterThan">
      <formula>0</formula>
    </cfRule>
  </conditionalFormatting>
  <conditionalFormatting sqref="BD8">
    <cfRule type="cellIs" dxfId="9897" priority="23895" operator="equal">
      <formula>0</formula>
    </cfRule>
    <cfRule type="cellIs" dxfId="9896" priority="23896" operator="greaterThan">
      <formula>0</formula>
    </cfRule>
  </conditionalFormatting>
  <conditionalFormatting sqref="BD8">
    <cfRule type="cellIs" dxfId="9895" priority="23893" operator="equal">
      <formula>0</formula>
    </cfRule>
    <cfRule type="cellIs" dxfId="9894" priority="23894" operator="greaterThan">
      <formula>0</formula>
    </cfRule>
  </conditionalFormatting>
  <conditionalFormatting sqref="BD8">
    <cfRule type="cellIs" dxfId="9893" priority="23891" operator="equal">
      <formula>0</formula>
    </cfRule>
    <cfRule type="cellIs" dxfId="9892" priority="23892" operator="greaterThan">
      <formula>0</formula>
    </cfRule>
  </conditionalFormatting>
  <conditionalFormatting sqref="BD7">
    <cfRule type="cellIs" dxfId="9891" priority="23889" operator="equal">
      <formula>0</formula>
    </cfRule>
    <cfRule type="cellIs" dxfId="9890" priority="23890" operator="greaterThan">
      <formula>0</formula>
    </cfRule>
  </conditionalFormatting>
  <conditionalFormatting sqref="BD7">
    <cfRule type="cellIs" dxfId="9889" priority="23887" operator="equal">
      <formula>0</formula>
    </cfRule>
    <cfRule type="cellIs" dxfId="9888" priority="23888" operator="greaterThan">
      <formula>0</formula>
    </cfRule>
  </conditionalFormatting>
  <conditionalFormatting sqref="BD7">
    <cfRule type="cellIs" dxfId="9887" priority="23883" operator="equal">
      <formula>0</formula>
    </cfRule>
    <cfRule type="cellIs" dxfId="9886" priority="23884" operator="greaterThan">
      <formula>0</formula>
    </cfRule>
  </conditionalFormatting>
  <conditionalFormatting sqref="BD7">
    <cfRule type="cellIs" dxfId="9885" priority="23881" operator="equal">
      <formula>0</formula>
    </cfRule>
    <cfRule type="cellIs" dxfId="9884" priority="23882" operator="greaterThan">
      <formula>0</formula>
    </cfRule>
  </conditionalFormatting>
  <conditionalFormatting sqref="BD7">
    <cfRule type="cellIs" dxfId="9883" priority="23877" operator="equal">
      <formula>0</formula>
    </cfRule>
    <cfRule type="cellIs" dxfId="9882" priority="23878" operator="greaterThan">
      <formula>0</formula>
    </cfRule>
  </conditionalFormatting>
  <conditionalFormatting sqref="BD7">
    <cfRule type="cellIs" dxfId="9881" priority="23879" operator="equal">
      <formula>0</formula>
    </cfRule>
    <cfRule type="cellIs" dxfId="9880" priority="23880" operator="greaterThan">
      <formula>0</formula>
    </cfRule>
  </conditionalFormatting>
  <conditionalFormatting sqref="BD7">
    <cfRule type="cellIs" dxfId="9879" priority="23875" operator="equal">
      <formula>0</formula>
    </cfRule>
    <cfRule type="cellIs" dxfId="9878" priority="23876" operator="greaterThan">
      <formula>0</formula>
    </cfRule>
  </conditionalFormatting>
  <conditionalFormatting sqref="BD7">
    <cfRule type="cellIs" dxfId="9877" priority="23871" operator="equal">
      <formula>0</formula>
    </cfRule>
    <cfRule type="cellIs" dxfId="9876" priority="23872" operator="greaterThan">
      <formula>0</formula>
    </cfRule>
  </conditionalFormatting>
  <conditionalFormatting sqref="BD7">
    <cfRule type="cellIs" dxfId="9875" priority="23869" operator="equal">
      <formula>0</formula>
    </cfRule>
    <cfRule type="cellIs" dxfId="9874" priority="23870" operator="greaterThan">
      <formula>0</formula>
    </cfRule>
  </conditionalFormatting>
  <conditionalFormatting sqref="BD7">
    <cfRule type="cellIs" dxfId="9873" priority="23867" operator="equal">
      <formula>0</formula>
    </cfRule>
    <cfRule type="cellIs" dxfId="9872" priority="23868" operator="greaterThan">
      <formula>0</formula>
    </cfRule>
  </conditionalFormatting>
  <conditionalFormatting sqref="BD7">
    <cfRule type="cellIs" dxfId="9871" priority="23865" operator="equal">
      <formula>0</formula>
    </cfRule>
    <cfRule type="cellIs" dxfId="9870" priority="23866" operator="greaterThan">
      <formula>0</formula>
    </cfRule>
  </conditionalFormatting>
  <conditionalFormatting sqref="BD7">
    <cfRule type="cellIs" dxfId="9869" priority="23863" operator="equal">
      <formula>0</formula>
    </cfRule>
    <cfRule type="cellIs" dxfId="9868" priority="23864" operator="greaterThan">
      <formula>0</formula>
    </cfRule>
  </conditionalFormatting>
  <conditionalFormatting sqref="BD8">
    <cfRule type="cellIs" dxfId="9867" priority="23861" operator="equal">
      <formula>0</formula>
    </cfRule>
    <cfRule type="cellIs" dxfId="9866" priority="23862" operator="greaterThan">
      <formula>0</formula>
    </cfRule>
  </conditionalFormatting>
  <conditionalFormatting sqref="BD9">
    <cfRule type="cellIs" dxfId="9865" priority="23847" operator="equal">
      <formula>0</formula>
    </cfRule>
    <cfRule type="cellIs" dxfId="9864" priority="23848" operator="greaterThan">
      <formula>0</formula>
    </cfRule>
  </conditionalFormatting>
  <conditionalFormatting sqref="BD9">
    <cfRule type="cellIs" dxfId="9863" priority="23839" operator="equal">
      <formula>0</formula>
    </cfRule>
    <cfRule type="cellIs" dxfId="9862" priority="23840" operator="greaterThan">
      <formula>0</formula>
    </cfRule>
  </conditionalFormatting>
  <conditionalFormatting sqref="BD9">
    <cfRule type="cellIs" dxfId="9861" priority="23833" operator="equal">
      <formula>0</formula>
    </cfRule>
    <cfRule type="cellIs" dxfId="9860" priority="23834" operator="greaterThan">
      <formula>0</formula>
    </cfRule>
  </conditionalFormatting>
  <conditionalFormatting sqref="BD9">
    <cfRule type="cellIs" dxfId="9859" priority="23835" operator="equal">
      <formula>0</formula>
    </cfRule>
    <cfRule type="cellIs" dxfId="9858" priority="23836" operator="greaterThan">
      <formula>0</formula>
    </cfRule>
  </conditionalFormatting>
  <conditionalFormatting sqref="BD8">
    <cfRule type="cellIs" dxfId="9857" priority="23831" operator="equal">
      <formula>0</formula>
    </cfRule>
    <cfRule type="cellIs" dxfId="9856" priority="23832" operator="greaterThan">
      <formula>0</formula>
    </cfRule>
  </conditionalFormatting>
  <conditionalFormatting sqref="BD8">
    <cfRule type="cellIs" dxfId="9855" priority="23789" operator="equal">
      <formula>0</formula>
    </cfRule>
    <cfRule type="cellIs" dxfId="9854" priority="23790" operator="greaterThan">
      <formula>0</formula>
    </cfRule>
  </conditionalFormatting>
  <conditionalFormatting sqref="BD9">
    <cfRule type="cellIs" dxfId="9853" priority="23821" operator="equal">
      <formula>0</formula>
    </cfRule>
    <cfRule type="cellIs" dxfId="9852" priority="23822" operator="greaterThan">
      <formula>0</formula>
    </cfRule>
  </conditionalFormatting>
  <conditionalFormatting sqref="BD9">
    <cfRule type="cellIs" dxfId="9851" priority="23817" operator="equal">
      <formula>0</formula>
    </cfRule>
    <cfRule type="cellIs" dxfId="9850" priority="23818" operator="greaterThan">
      <formula>0</formula>
    </cfRule>
  </conditionalFormatting>
  <conditionalFormatting sqref="BD9">
    <cfRule type="cellIs" dxfId="9849" priority="23819" operator="equal">
      <formula>0</formula>
    </cfRule>
    <cfRule type="cellIs" dxfId="9848" priority="23820" operator="greaterThan">
      <formula>0</formula>
    </cfRule>
  </conditionalFormatting>
  <conditionalFormatting sqref="BD8">
    <cfRule type="cellIs" dxfId="9847" priority="23815" operator="equal">
      <formula>0</formula>
    </cfRule>
    <cfRule type="cellIs" dxfId="9846" priority="23816" operator="greaterThan">
      <formula>0</formula>
    </cfRule>
  </conditionalFormatting>
  <conditionalFormatting sqref="BD9">
    <cfRule type="cellIs" dxfId="9845" priority="23813" operator="equal">
      <formula>0</formula>
    </cfRule>
    <cfRule type="cellIs" dxfId="9844" priority="23814" operator="greaterThan">
      <formula>0</formula>
    </cfRule>
  </conditionalFormatting>
  <conditionalFormatting sqref="BD9">
    <cfRule type="cellIs" dxfId="9843" priority="23811" operator="equal">
      <formula>0</formula>
    </cfRule>
    <cfRule type="cellIs" dxfId="9842" priority="23812" operator="greaterThan">
      <formula>0</formula>
    </cfRule>
  </conditionalFormatting>
  <conditionalFormatting sqref="BD8">
    <cfRule type="cellIs" dxfId="9841" priority="23809" operator="equal">
      <formula>0</formula>
    </cfRule>
    <cfRule type="cellIs" dxfId="9840" priority="23810" operator="greaterThan">
      <formula>0</formula>
    </cfRule>
  </conditionalFormatting>
  <conditionalFormatting sqref="BD8">
    <cfRule type="cellIs" dxfId="9839" priority="23803" operator="equal">
      <formula>0</formula>
    </cfRule>
    <cfRule type="cellIs" dxfId="9838" priority="23804" operator="greaterThan">
      <formula>0</formula>
    </cfRule>
  </conditionalFormatting>
  <conditionalFormatting sqref="BD9">
    <cfRule type="cellIs" dxfId="9837" priority="23807" operator="equal">
      <formula>0</formula>
    </cfRule>
    <cfRule type="cellIs" dxfId="9836" priority="23808" operator="greaterThan">
      <formula>0</formula>
    </cfRule>
  </conditionalFormatting>
  <conditionalFormatting sqref="BD8">
    <cfRule type="cellIs" dxfId="9835" priority="23805" operator="equal">
      <formula>0</formula>
    </cfRule>
    <cfRule type="cellIs" dxfId="9834" priority="23806" operator="greaterThan">
      <formula>0</formula>
    </cfRule>
  </conditionalFormatting>
  <conditionalFormatting sqref="BD9">
    <cfRule type="cellIs" dxfId="9833" priority="23801" operator="equal">
      <formula>0</formula>
    </cfRule>
    <cfRule type="cellIs" dxfId="9832" priority="23802" operator="greaterThan">
      <formula>0</formula>
    </cfRule>
  </conditionalFormatting>
  <conditionalFormatting sqref="BD9">
    <cfRule type="cellIs" dxfId="9831" priority="23799" operator="equal">
      <formula>0</formula>
    </cfRule>
    <cfRule type="cellIs" dxfId="9830" priority="23800" operator="greaterThan">
      <formula>0</formula>
    </cfRule>
  </conditionalFormatting>
  <conditionalFormatting sqref="BD9">
    <cfRule type="cellIs" dxfId="9829" priority="23797" operator="equal">
      <formula>0</formula>
    </cfRule>
    <cfRule type="cellIs" dxfId="9828" priority="23798" operator="greaterThan">
      <formula>0</formula>
    </cfRule>
  </conditionalFormatting>
  <conditionalFormatting sqref="BD9">
    <cfRule type="cellIs" dxfId="9827" priority="23795" operator="equal">
      <formula>0</formula>
    </cfRule>
    <cfRule type="cellIs" dxfId="9826" priority="23796" operator="greaterThan">
      <formula>0</formula>
    </cfRule>
  </conditionalFormatting>
  <conditionalFormatting sqref="BD8">
    <cfRule type="cellIs" dxfId="9825" priority="23793" operator="equal">
      <formula>0</formula>
    </cfRule>
    <cfRule type="cellIs" dxfId="9824" priority="23794" operator="greaterThan">
      <formula>0</formula>
    </cfRule>
  </conditionalFormatting>
  <conditionalFormatting sqref="BD8">
    <cfRule type="cellIs" dxfId="9823" priority="23791" operator="equal">
      <formula>0</formula>
    </cfRule>
    <cfRule type="cellIs" dxfId="9822" priority="23792" operator="greaterThan">
      <formula>0</formula>
    </cfRule>
  </conditionalFormatting>
  <conditionalFormatting sqref="BD8">
    <cfRule type="cellIs" dxfId="9821" priority="23787" operator="equal">
      <formula>0</formula>
    </cfRule>
    <cfRule type="cellIs" dxfId="9820" priority="23788" operator="greaterThan">
      <formula>0</formula>
    </cfRule>
  </conditionalFormatting>
  <conditionalFormatting sqref="BD8">
    <cfRule type="cellIs" dxfId="9819" priority="23785" operator="equal">
      <formula>0</formula>
    </cfRule>
    <cfRule type="cellIs" dxfId="9818" priority="23786" operator="greaterThan">
      <formula>0</formula>
    </cfRule>
  </conditionalFormatting>
  <conditionalFormatting sqref="BD8">
    <cfRule type="cellIs" dxfId="9817" priority="23781" operator="equal">
      <formula>0</formula>
    </cfRule>
    <cfRule type="cellIs" dxfId="9816" priority="23782" operator="greaterThan">
      <formula>0</formula>
    </cfRule>
  </conditionalFormatting>
  <conditionalFormatting sqref="BD8">
    <cfRule type="cellIs" dxfId="9815" priority="23783" operator="equal">
      <formula>0</formula>
    </cfRule>
    <cfRule type="cellIs" dxfId="9814" priority="23784" operator="greaterThan">
      <formula>0</formula>
    </cfRule>
  </conditionalFormatting>
  <conditionalFormatting sqref="BD8">
    <cfRule type="cellIs" dxfId="9813" priority="23779" operator="equal">
      <formula>0</formula>
    </cfRule>
    <cfRule type="cellIs" dxfId="9812" priority="23780" operator="greaterThan">
      <formula>0</formula>
    </cfRule>
  </conditionalFormatting>
  <conditionalFormatting sqref="BD8">
    <cfRule type="cellIs" dxfId="9811" priority="23777" operator="equal">
      <formula>0</formula>
    </cfRule>
    <cfRule type="cellIs" dxfId="9810" priority="23778" operator="greaterThan">
      <formula>0</formula>
    </cfRule>
  </conditionalFormatting>
  <conditionalFormatting sqref="BD8">
    <cfRule type="cellIs" dxfId="9809" priority="23775" operator="equal">
      <formula>0</formula>
    </cfRule>
    <cfRule type="cellIs" dxfId="9808" priority="23776" operator="greaterThan">
      <formula>0</formula>
    </cfRule>
  </conditionalFormatting>
  <conditionalFormatting sqref="BD8">
    <cfRule type="cellIs" dxfId="9807" priority="23773" operator="equal">
      <formula>0</formula>
    </cfRule>
    <cfRule type="cellIs" dxfId="9806" priority="23774" operator="greaterThan">
      <formula>0</formula>
    </cfRule>
  </conditionalFormatting>
  <conditionalFormatting sqref="BD8">
    <cfRule type="cellIs" dxfId="9805" priority="23771" operator="equal">
      <formula>0</formula>
    </cfRule>
    <cfRule type="cellIs" dxfId="9804" priority="23772" operator="greaterThan">
      <formula>0</formula>
    </cfRule>
  </conditionalFormatting>
  <conditionalFormatting sqref="BD8">
    <cfRule type="cellIs" dxfId="9803" priority="23769" operator="equal">
      <formula>0</formula>
    </cfRule>
    <cfRule type="cellIs" dxfId="9802" priority="23770" operator="greaterThan">
      <formula>0</formula>
    </cfRule>
  </conditionalFormatting>
  <conditionalFormatting sqref="BD8">
    <cfRule type="cellIs" dxfId="9801" priority="23767" operator="equal">
      <formula>0</formula>
    </cfRule>
    <cfRule type="cellIs" dxfId="9800" priority="23768" operator="greaterThan">
      <formula>0</formula>
    </cfRule>
  </conditionalFormatting>
  <conditionalFormatting sqref="BD7">
    <cfRule type="cellIs" dxfId="9799" priority="23765" operator="equal">
      <formula>0</formula>
    </cfRule>
    <cfRule type="cellIs" dxfId="9798" priority="23766" operator="greaterThan">
      <formula>0</formula>
    </cfRule>
  </conditionalFormatting>
  <conditionalFormatting sqref="BD9">
    <cfRule type="cellIs" dxfId="9797" priority="23759" operator="equal">
      <formula>0</formula>
    </cfRule>
    <cfRule type="cellIs" dxfId="9796" priority="23760" operator="greaterThan">
      <formula>0</formula>
    </cfRule>
  </conditionalFormatting>
  <conditionalFormatting sqref="BD9">
    <cfRule type="cellIs" dxfId="9795" priority="23753" operator="equal">
      <formula>0</formula>
    </cfRule>
    <cfRule type="cellIs" dxfId="9794" priority="23754" operator="greaterThan">
      <formula>0</formula>
    </cfRule>
  </conditionalFormatting>
  <conditionalFormatting sqref="BD9">
    <cfRule type="cellIs" dxfId="9793" priority="23755" operator="equal">
      <formula>0</formula>
    </cfRule>
    <cfRule type="cellIs" dxfId="9792" priority="23756" operator="greaterThan">
      <formula>0</formula>
    </cfRule>
  </conditionalFormatting>
  <conditionalFormatting sqref="BD8">
    <cfRule type="cellIs" dxfId="9791" priority="23751" operator="equal">
      <formula>0</formula>
    </cfRule>
    <cfRule type="cellIs" dxfId="9790" priority="23752" operator="greaterThan">
      <formula>0</formula>
    </cfRule>
  </conditionalFormatting>
  <conditionalFormatting sqref="BD9">
    <cfRule type="cellIs" dxfId="9789" priority="23747" operator="equal">
      <formula>0</formula>
    </cfRule>
    <cfRule type="cellIs" dxfId="9788" priority="23748" operator="greaterThan">
      <formula>0</formula>
    </cfRule>
  </conditionalFormatting>
  <conditionalFormatting sqref="BD9">
    <cfRule type="cellIs" dxfId="9787" priority="23745" operator="equal">
      <formula>0</formula>
    </cfRule>
    <cfRule type="cellIs" dxfId="9786" priority="23746" operator="greaterThan">
      <formula>0</formula>
    </cfRule>
  </conditionalFormatting>
  <conditionalFormatting sqref="BD8">
    <cfRule type="cellIs" dxfId="9785" priority="23743" operator="equal">
      <formula>0</formula>
    </cfRule>
    <cfRule type="cellIs" dxfId="9784" priority="23744" operator="greaterThan">
      <formula>0</formula>
    </cfRule>
  </conditionalFormatting>
  <conditionalFormatting sqref="BD8">
    <cfRule type="cellIs" dxfId="9783" priority="23737" operator="equal">
      <formula>0</formula>
    </cfRule>
    <cfRule type="cellIs" dxfId="9782" priority="23738" operator="greaterThan">
      <formula>0</formula>
    </cfRule>
  </conditionalFormatting>
  <conditionalFormatting sqref="BD9">
    <cfRule type="cellIs" dxfId="9781" priority="23741" operator="equal">
      <formula>0</formula>
    </cfRule>
    <cfRule type="cellIs" dxfId="9780" priority="23742" operator="greaterThan">
      <formula>0</formula>
    </cfRule>
  </conditionalFormatting>
  <conditionalFormatting sqref="BD8">
    <cfRule type="cellIs" dxfId="9779" priority="23739" operator="equal">
      <formula>0</formula>
    </cfRule>
    <cfRule type="cellIs" dxfId="9778" priority="23740" operator="greaterThan">
      <formula>0</formula>
    </cfRule>
  </conditionalFormatting>
  <conditionalFormatting sqref="BD7">
    <cfRule type="cellIs" dxfId="9777" priority="23735" operator="equal">
      <formula>0</formula>
    </cfRule>
    <cfRule type="cellIs" dxfId="9776" priority="23736" operator="greaterThan">
      <formula>0</formula>
    </cfRule>
  </conditionalFormatting>
  <conditionalFormatting sqref="BD7">
    <cfRule type="cellIs" dxfId="9775" priority="23693" operator="equal">
      <formula>0</formula>
    </cfRule>
    <cfRule type="cellIs" dxfId="9774" priority="23694" operator="greaterThan">
      <formula>0</formula>
    </cfRule>
  </conditionalFormatting>
  <conditionalFormatting sqref="BD9">
    <cfRule type="cellIs" dxfId="9773" priority="23733" operator="equal">
      <formula>0</formula>
    </cfRule>
    <cfRule type="cellIs" dxfId="9772" priority="23734" operator="greaterThan">
      <formula>0</formula>
    </cfRule>
  </conditionalFormatting>
  <conditionalFormatting sqref="BD9">
    <cfRule type="cellIs" dxfId="9771" priority="23731" operator="equal">
      <formula>0</formula>
    </cfRule>
    <cfRule type="cellIs" dxfId="9770" priority="23732" operator="greaterThan">
      <formula>0</formula>
    </cfRule>
  </conditionalFormatting>
  <conditionalFormatting sqref="BD9">
    <cfRule type="cellIs" dxfId="9769" priority="23729" operator="equal">
      <formula>0</formula>
    </cfRule>
    <cfRule type="cellIs" dxfId="9768" priority="23730" operator="greaterThan">
      <formula>0</formula>
    </cfRule>
  </conditionalFormatting>
  <conditionalFormatting sqref="BD9">
    <cfRule type="cellIs" dxfId="9767" priority="23727" operator="equal">
      <formula>0</formula>
    </cfRule>
    <cfRule type="cellIs" dxfId="9766" priority="23728" operator="greaterThan">
      <formula>0</formula>
    </cfRule>
  </conditionalFormatting>
  <conditionalFormatting sqref="BD8">
    <cfRule type="cellIs" dxfId="9765" priority="23725" operator="equal">
      <formula>0</formula>
    </cfRule>
    <cfRule type="cellIs" dxfId="9764" priority="23726" operator="greaterThan">
      <formula>0</formula>
    </cfRule>
  </conditionalFormatting>
  <conditionalFormatting sqref="BD8">
    <cfRule type="cellIs" dxfId="9763" priority="23721" operator="equal">
      <formula>0</formula>
    </cfRule>
    <cfRule type="cellIs" dxfId="9762" priority="23722" operator="greaterThan">
      <formula>0</formula>
    </cfRule>
  </conditionalFormatting>
  <conditionalFormatting sqref="BD8">
    <cfRule type="cellIs" dxfId="9761" priority="23723" operator="equal">
      <formula>0</formula>
    </cfRule>
    <cfRule type="cellIs" dxfId="9760" priority="23724" operator="greaterThan">
      <formula>0</formula>
    </cfRule>
  </conditionalFormatting>
  <conditionalFormatting sqref="BD7">
    <cfRule type="cellIs" dxfId="9759" priority="23719" operator="equal">
      <formula>0</formula>
    </cfRule>
    <cfRule type="cellIs" dxfId="9758" priority="23720" operator="greaterThan">
      <formula>0</formula>
    </cfRule>
  </conditionalFormatting>
  <conditionalFormatting sqref="BD8">
    <cfRule type="cellIs" dxfId="9757" priority="23717" operator="equal">
      <formula>0</formula>
    </cfRule>
    <cfRule type="cellIs" dxfId="9756" priority="23718" operator="greaterThan">
      <formula>0</formula>
    </cfRule>
  </conditionalFormatting>
  <conditionalFormatting sqref="BD8">
    <cfRule type="cellIs" dxfId="9755" priority="23715" operator="equal">
      <formula>0</formula>
    </cfRule>
    <cfRule type="cellIs" dxfId="9754" priority="23716" operator="greaterThan">
      <formula>0</formula>
    </cfRule>
  </conditionalFormatting>
  <conditionalFormatting sqref="BD7">
    <cfRule type="cellIs" dxfId="9753" priority="23713" operator="equal">
      <formula>0</formula>
    </cfRule>
    <cfRule type="cellIs" dxfId="9752" priority="23714" operator="greaterThan">
      <formula>0</formula>
    </cfRule>
  </conditionalFormatting>
  <conditionalFormatting sqref="BD7">
    <cfRule type="cellIs" dxfId="9751" priority="23707" operator="equal">
      <formula>0</formula>
    </cfRule>
    <cfRule type="cellIs" dxfId="9750" priority="23708" operator="greaterThan">
      <formula>0</formula>
    </cfRule>
  </conditionalFormatting>
  <conditionalFormatting sqref="BD8">
    <cfRule type="cellIs" dxfId="9749" priority="23711" operator="equal">
      <formula>0</formula>
    </cfRule>
    <cfRule type="cellIs" dxfId="9748" priority="23712" operator="greaterThan">
      <formula>0</formula>
    </cfRule>
  </conditionalFormatting>
  <conditionalFormatting sqref="BD7">
    <cfRule type="cellIs" dxfId="9747" priority="23709" operator="equal">
      <formula>0</formula>
    </cfRule>
    <cfRule type="cellIs" dxfId="9746" priority="23710" operator="greaterThan">
      <formula>0</formula>
    </cfRule>
  </conditionalFormatting>
  <conditionalFormatting sqref="BD8">
    <cfRule type="cellIs" dxfId="9745" priority="23705" operator="equal">
      <formula>0</formula>
    </cfRule>
    <cfRule type="cellIs" dxfId="9744" priority="23706" operator="greaterThan">
      <formula>0</formula>
    </cfRule>
  </conditionalFormatting>
  <conditionalFormatting sqref="BD8">
    <cfRule type="cellIs" dxfId="9743" priority="23703" operator="equal">
      <formula>0</formula>
    </cfRule>
    <cfRule type="cellIs" dxfId="9742" priority="23704" operator="greaterThan">
      <formula>0</formula>
    </cfRule>
  </conditionalFormatting>
  <conditionalFormatting sqref="BD8">
    <cfRule type="cellIs" dxfId="9741" priority="23701" operator="equal">
      <formula>0</formula>
    </cfRule>
    <cfRule type="cellIs" dxfId="9740" priority="23702" operator="greaterThan">
      <formula>0</formula>
    </cfRule>
  </conditionalFormatting>
  <conditionalFormatting sqref="BD8">
    <cfRule type="cellIs" dxfId="9739" priority="23699" operator="equal">
      <formula>0</formula>
    </cfRule>
    <cfRule type="cellIs" dxfId="9738" priority="23700" operator="greaterThan">
      <formula>0</formula>
    </cfRule>
  </conditionalFormatting>
  <conditionalFormatting sqref="BD7">
    <cfRule type="cellIs" dxfId="9737" priority="23697" operator="equal">
      <formula>0</formula>
    </cfRule>
    <cfRule type="cellIs" dxfId="9736" priority="23698" operator="greaterThan">
      <formula>0</formula>
    </cfRule>
  </conditionalFormatting>
  <conditionalFormatting sqref="BD7">
    <cfRule type="cellIs" dxfId="9735" priority="23695" operator="equal">
      <formula>0</formula>
    </cfRule>
    <cfRule type="cellIs" dxfId="9734" priority="23696" operator="greaterThan">
      <formula>0</formula>
    </cfRule>
  </conditionalFormatting>
  <conditionalFormatting sqref="BD7">
    <cfRule type="cellIs" dxfId="9733" priority="23691" operator="equal">
      <formula>0</formula>
    </cfRule>
    <cfRule type="cellIs" dxfId="9732" priority="23692" operator="greaterThan">
      <formula>0</formula>
    </cfRule>
  </conditionalFormatting>
  <conditionalFormatting sqref="BD7">
    <cfRule type="cellIs" dxfId="9731" priority="23689" operator="equal">
      <formula>0</formula>
    </cfRule>
    <cfRule type="cellIs" dxfId="9730" priority="23690" operator="greaterThan">
      <formula>0</formula>
    </cfRule>
  </conditionalFormatting>
  <conditionalFormatting sqref="BD7">
    <cfRule type="cellIs" dxfId="9729" priority="23685" operator="equal">
      <formula>0</formula>
    </cfRule>
    <cfRule type="cellIs" dxfId="9728" priority="23686" operator="greaterThan">
      <formula>0</formula>
    </cfRule>
  </conditionalFormatting>
  <conditionalFormatting sqref="BD7">
    <cfRule type="cellIs" dxfId="9727" priority="23687" operator="equal">
      <formula>0</formula>
    </cfRule>
    <cfRule type="cellIs" dxfId="9726" priority="23688" operator="greaterThan">
      <formula>0</formula>
    </cfRule>
  </conditionalFormatting>
  <conditionalFormatting sqref="BD7">
    <cfRule type="cellIs" dxfId="9725" priority="23683" operator="equal">
      <formula>0</formula>
    </cfRule>
    <cfRule type="cellIs" dxfId="9724" priority="23684" operator="greaterThan">
      <formula>0</formula>
    </cfRule>
  </conditionalFormatting>
  <conditionalFormatting sqref="BD7">
    <cfRule type="cellIs" dxfId="9723" priority="23681" operator="equal">
      <formula>0</formula>
    </cfRule>
    <cfRule type="cellIs" dxfId="9722" priority="23682" operator="greaterThan">
      <formula>0</formula>
    </cfRule>
  </conditionalFormatting>
  <conditionalFormatting sqref="BD7">
    <cfRule type="cellIs" dxfId="9721" priority="23679" operator="equal">
      <formula>0</formula>
    </cfRule>
    <cfRule type="cellIs" dxfId="9720" priority="23680" operator="greaterThan">
      <formula>0</formula>
    </cfRule>
  </conditionalFormatting>
  <conditionalFormatting sqref="BD7">
    <cfRule type="cellIs" dxfId="9719" priority="23677" operator="equal">
      <formula>0</formula>
    </cfRule>
    <cfRule type="cellIs" dxfId="9718" priority="23678" operator="greaterThan">
      <formula>0</formula>
    </cfRule>
  </conditionalFormatting>
  <conditionalFormatting sqref="BD7">
    <cfRule type="cellIs" dxfId="9717" priority="23675" operator="equal">
      <formula>0</formula>
    </cfRule>
    <cfRule type="cellIs" dxfId="9716" priority="23676" operator="greaterThan">
      <formula>0</formula>
    </cfRule>
  </conditionalFormatting>
  <conditionalFormatting sqref="BD7">
    <cfRule type="cellIs" dxfId="9715" priority="23673" operator="equal">
      <formula>0</formula>
    </cfRule>
    <cfRule type="cellIs" dxfId="9714" priority="23674" operator="greaterThan">
      <formula>0</formula>
    </cfRule>
  </conditionalFormatting>
  <conditionalFormatting sqref="BD7">
    <cfRule type="cellIs" dxfId="9713" priority="23671" operator="equal">
      <formula>0</formula>
    </cfRule>
    <cfRule type="cellIs" dxfId="9712" priority="23672" operator="greaterThan">
      <formula>0</formula>
    </cfRule>
  </conditionalFormatting>
  <conditionalFormatting sqref="BD7">
    <cfRule type="cellIs" dxfId="9711" priority="23669" operator="equal">
      <formula>0</formula>
    </cfRule>
    <cfRule type="cellIs" dxfId="9710" priority="23670" operator="greaterThan">
      <formula>0</formula>
    </cfRule>
  </conditionalFormatting>
  <conditionalFormatting sqref="BD9">
    <cfRule type="cellIs" dxfId="9709" priority="23663" operator="equal">
      <formula>0</formula>
    </cfRule>
    <cfRule type="cellIs" dxfId="9708" priority="23664" operator="greaterThan">
      <formula>0</formula>
    </cfRule>
  </conditionalFormatting>
  <conditionalFormatting sqref="BD9">
    <cfRule type="cellIs" dxfId="9707" priority="23657" operator="equal">
      <formula>0</formula>
    </cfRule>
    <cfRule type="cellIs" dxfId="9706" priority="23658" operator="greaterThan">
      <formula>0</formula>
    </cfRule>
  </conditionalFormatting>
  <conditionalFormatting sqref="BD9">
    <cfRule type="cellIs" dxfId="9705" priority="23659" operator="equal">
      <formula>0</formula>
    </cfRule>
    <cfRule type="cellIs" dxfId="9704" priority="23660" operator="greaterThan">
      <formula>0</formula>
    </cfRule>
  </conditionalFormatting>
  <conditionalFormatting sqref="BD8">
    <cfRule type="cellIs" dxfId="9703" priority="23655" operator="equal">
      <formula>0</formula>
    </cfRule>
    <cfRule type="cellIs" dxfId="9702" priority="23656" operator="greaterThan">
      <formula>0</formula>
    </cfRule>
  </conditionalFormatting>
  <conditionalFormatting sqref="BD9">
    <cfRule type="cellIs" dxfId="9701" priority="23651" operator="equal">
      <formula>0</formula>
    </cfRule>
    <cfRule type="cellIs" dxfId="9700" priority="23652" operator="greaterThan">
      <formula>0</formula>
    </cfRule>
  </conditionalFormatting>
  <conditionalFormatting sqref="BD9">
    <cfRule type="cellIs" dxfId="9699" priority="23649" operator="equal">
      <formula>0</formula>
    </cfRule>
    <cfRule type="cellIs" dxfId="9698" priority="23650" operator="greaterThan">
      <formula>0</formula>
    </cfRule>
  </conditionalFormatting>
  <conditionalFormatting sqref="BD8">
    <cfRule type="cellIs" dxfId="9697" priority="23647" operator="equal">
      <formula>0</formula>
    </cfRule>
    <cfRule type="cellIs" dxfId="9696" priority="23648" operator="greaterThan">
      <formula>0</formula>
    </cfRule>
  </conditionalFormatting>
  <conditionalFormatting sqref="BD8">
    <cfRule type="cellIs" dxfId="9695" priority="23641" operator="equal">
      <formula>0</formula>
    </cfRule>
    <cfRule type="cellIs" dxfId="9694" priority="23642" operator="greaterThan">
      <formula>0</formula>
    </cfRule>
  </conditionalFormatting>
  <conditionalFormatting sqref="BD9">
    <cfRule type="cellIs" dxfId="9693" priority="23645" operator="equal">
      <formula>0</formula>
    </cfRule>
    <cfRule type="cellIs" dxfId="9692" priority="23646" operator="greaterThan">
      <formula>0</formula>
    </cfRule>
  </conditionalFormatting>
  <conditionalFormatting sqref="BD8">
    <cfRule type="cellIs" dxfId="9691" priority="23643" operator="equal">
      <formula>0</formula>
    </cfRule>
    <cfRule type="cellIs" dxfId="9690" priority="23644" operator="greaterThan">
      <formula>0</formula>
    </cfRule>
  </conditionalFormatting>
  <conditionalFormatting sqref="BD7">
    <cfRule type="cellIs" dxfId="9689" priority="23639" operator="equal">
      <formula>0</formula>
    </cfRule>
    <cfRule type="cellIs" dxfId="9688" priority="23640" operator="greaterThan">
      <formula>0</formula>
    </cfRule>
  </conditionalFormatting>
  <conditionalFormatting sqref="BD7">
    <cfRule type="cellIs" dxfId="9687" priority="23597" operator="equal">
      <formula>0</formula>
    </cfRule>
    <cfRule type="cellIs" dxfId="9686" priority="23598" operator="greaterThan">
      <formula>0</formula>
    </cfRule>
  </conditionalFormatting>
  <conditionalFormatting sqref="BD9">
    <cfRule type="cellIs" dxfId="9685" priority="23637" operator="equal">
      <formula>0</formula>
    </cfRule>
    <cfRule type="cellIs" dxfId="9684" priority="23638" operator="greaterThan">
      <formula>0</formula>
    </cfRule>
  </conditionalFormatting>
  <conditionalFormatting sqref="BD9">
    <cfRule type="cellIs" dxfId="9683" priority="23635" operator="equal">
      <formula>0</formula>
    </cfRule>
    <cfRule type="cellIs" dxfId="9682" priority="23636" operator="greaterThan">
      <formula>0</formula>
    </cfRule>
  </conditionalFormatting>
  <conditionalFormatting sqref="BD9">
    <cfRule type="cellIs" dxfId="9681" priority="23633" operator="equal">
      <formula>0</formula>
    </cfRule>
    <cfRule type="cellIs" dxfId="9680" priority="23634" operator="greaterThan">
      <formula>0</formula>
    </cfRule>
  </conditionalFormatting>
  <conditionalFormatting sqref="BD9">
    <cfRule type="cellIs" dxfId="9679" priority="23631" operator="equal">
      <formula>0</formula>
    </cfRule>
    <cfRule type="cellIs" dxfId="9678" priority="23632" operator="greaterThan">
      <formula>0</formula>
    </cfRule>
  </conditionalFormatting>
  <conditionalFormatting sqref="BD8">
    <cfRule type="cellIs" dxfId="9677" priority="23629" operator="equal">
      <formula>0</formula>
    </cfRule>
    <cfRule type="cellIs" dxfId="9676" priority="23630" operator="greaterThan">
      <formula>0</formula>
    </cfRule>
  </conditionalFormatting>
  <conditionalFormatting sqref="BD8">
    <cfRule type="cellIs" dxfId="9675" priority="23625" operator="equal">
      <formula>0</formula>
    </cfRule>
    <cfRule type="cellIs" dxfId="9674" priority="23626" operator="greaterThan">
      <formula>0</formula>
    </cfRule>
  </conditionalFormatting>
  <conditionalFormatting sqref="BD8">
    <cfRule type="cellIs" dxfId="9673" priority="23627" operator="equal">
      <formula>0</formula>
    </cfRule>
    <cfRule type="cellIs" dxfId="9672" priority="23628" operator="greaterThan">
      <formula>0</formula>
    </cfRule>
  </conditionalFormatting>
  <conditionalFormatting sqref="BD7">
    <cfRule type="cellIs" dxfId="9671" priority="23623" operator="equal">
      <formula>0</formula>
    </cfRule>
    <cfRule type="cellIs" dxfId="9670" priority="23624" operator="greaterThan">
      <formula>0</formula>
    </cfRule>
  </conditionalFormatting>
  <conditionalFormatting sqref="BD8">
    <cfRule type="cellIs" dxfId="9669" priority="23621" operator="equal">
      <formula>0</formula>
    </cfRule>
    <cfRule type="cellIs" dxfId="9668" priority="23622" operator="greaterThan">
      <formula>0</formula>
    </cfRule>
  </conditionalFormatting>
  <conditionalFormatting sqref="BD8">
    <cfRule type="cellIs" dxfId="9667" priority="23619" operator="equal">
      <formula>0</formula>
    </cfRule>
    <cfRule type="cellIs" dxfId="9666" priority="23620" operator="greaterThan">
      <formula>0</formula>
    </cfRule>
  </conditionalFormatting>
  <conditionalFormatting sqref="BD7">
    <cfRule type="cellIs" dxfId="9665" priority="23617" operator="equal">
      <formula>0</formula>
    </cfRule>
    <cfRule type="cellIs" dxfId="9664" priority="23618" operator="greaterThan">
      <formula>0</formula>
    </cfRule>
  </conditionalFormatting>
  <conditionalFormatting sqref="BD7">
    <cfRule type="cellIs" dxfId="9663" priority="23611" operator="equal">
      <formula>0</formula>
    </cfRule>
    <cfRule type="cellIs" dxfId="9662" priority="23612" operator="greaterThan">
      <formula>0</formula>
    </cfRule>
  </conditionalFormatting>
  <conditionalFormatting sqref="BD8">
    <cfRule type="cellIs" dxfId="9661" priority="23615" operator="equal">
      <formula>0</formula>
    </cfRule>
    <cfRule type="cellIs" dxfId="9660" priority="23616" operator="greaterThan">
      <formula>0</formula>
    </cfRule>
  </conditionalFormatting>
  <conditionalFormatting sqref="BD7">
    <cfRule type="cellIs" dxfId="9659" priority="23613" operator="equal">
      <formula>0</formula>
    </cfRule>
    <cfRule type="cellIs" dxfId="9658" priority="23614" operator="greaterThan">
      <formula>0</formula>
    </cfRule>
  </conditionalFormatting>
  <conditionalFormatting sqref="BD8">
    <cfRule type="cellIs" dxfId="9657" priority="23609" operator="equal">
      <formula>0</formula>
    </cfRule>
    <cfRule type="cellIs" dxfId="9656" priority="23610" operator="greaterThan">
      <formula>0</formula>
    </cfRule>
  </conditionalFormatting>
  <conditionalFormatting sqref="BD8">
    <cfRule type="cellIs" dxfId="9655" priority="23607" operator="equal">
      <formula>0</formula>
    </cfRule>
    <cfRule type="cellIs" dxfId="9654" priority="23608" operator="greaterThan">
      <formula>0</formula>
    </cfRule>
  </conditionalFormatting>
  <conditionalFormatting sqref="BD8">
    <cfRule type="cellIs" dxfId="9653" priority="23605" operator="equal">
      <formula>0</formula>
    </cfRule>
    <cfRule type="cellIs" dxfId="9652" priority="23606" operator="greaterThan">
      <formula>0</formula>
    </cfRule>
  </conditionalFormatting>
  <conditionalFormatting sqref="BD8">
    <cfRule type="cellIs" dxfId="9651" priority="23603" operator="equal">
      <formula>0</formula>
    </cfRule>
    <cfRule type="cellIs" dxfId="9650" priority="23604" operator="greaterThan">
      <formula>0</formula>
    </cfRule>
  </conditionalFormatting>
  <conditionalFormatting sqref="BD7">
    <cfRule type="cellIs" dxfId="9649" priority="23601" operator="equal">
      <formula>0</formula>
    </cfRule>
    <cfRule type="cellIs" dxfId="9648" priority="23602" operator="greaterThan">
      <formula>0</formula>
    </cfRule>
  </conditionalFormatting>
  <conditionalFormatting sqref="BD7">
    <cfRule type="cellIs" dxfId="9647" priority="23599" operator="equal">
      <formula>0</formula>
    </cfRule>
    <cfRule type="cellIs" dxfId="9646" priority="23600" operator="greaterThan">
      <formula>0</formula>
    </cfRule>
  </conditionalFormatting>
  <conditionalFormatting sqref="BD7">
    <cfRule type="cellIs" dxfId="9645" priority="23595" operator="equal">
      <formula>0</formula>
    </cfRule>
    <cfRule type="cellIs" dxfId="9644" priority="23596" operator="greaterThan">
      <formula>0</formula>
    </cfRule>
  </conditionalFormatting>
  <conditionalFormatting sqref="BD7">
    <cfRule type="cellIs" dxfId="9643" priority="23593" operator="equal">
      <formula>0</formula>
    </cfRule>
    <cfRule type="cellIs" dxfId="9642" priority="23594" operator="greaterThan">
      <formula>0</formula>
    </cfRule>
  </conditionalFormatting>
  <conditionalFormatting sqref="BD7">
    <cfRule type="cellIs" dxfId="9641" priority="23589" operator="equal">
      <formula>0</formula>
    </cfRule>
    <cfRule type="cellIs" dxfId="9640" priority="23590" operator="greaterThan">
      <formula>0</formula>
    </cfRule>
  </conditionalFormatting>
  <conditionalFormatting sqref="BD7">
    <cfRule type="cellIs" dxfId="9639" priority="23591" operator="equal">
      <formula>0</formula>
    </cfRule>
    <cfRule type="cellIs" dxfId="9638" priority="23592" operator="greaterThan">
      <formula>0</formula>
    </cfRule>
  </conditionalFormatting>
  <conditionalFormatting sqref="BD7">
    <cfRule type="cellIs" dxfId="9637" priority="23587" operator="equal">
      <formula>0</formula>
    </cfRule>
    <cfRule type="cellIs" dxfId="9636" priority="23588" operator="greaterThan">
      <formula>0</formula>
    </cfRule>
  </conditionalFormatting>
  <conditionalFormatting sqref="BD7">
    <cfRule type="cellIs" dxfId="9635" priority="23585" operator="equal">
      <formula>0</formula>
    </cfRule>
    <cfRule type="cellIs" dxfId="9634" priority="23586" operator="greaterThan">
      <formula>0</formula>
    </cfRule>
  </conditionalFormatting>
  <conditionalFormatting sqref="BD7">
    <cfRule type="cellIs" dxfId="9633" priority="23583" operator="equal">
      <formula>0</formula>
    </cfRule>
    <cfRule type="cellIs" dxfId="9632" priority="23584" operator="greaterThan">
      <formula>0</formula>
    </cfRule>
  </conditionalFormatting>
  <conditionalFormatting sqref="BD7">
    <cfRule type="cellIs" dxfId="9631" priority="23581" operator="equal">
      <formula>0</formula>
    </cfRule>
    <cfRule type="cellIs" dxfId="9630" priority="23582" operator="greaterThan">
      <formula>0</formula>
    </cfRule>
  </conditionalFormatting>
  <conditionalFormatting sqref="BD7">
    <cfRule type="cellIs" dxfId="9629" priority="23579" operator="equal">
      <formula>0</formula>
    </cfRule>
    <cfRule type="cellIs" dxfId="9628" priority="23580" operator="greaterThan">
      <formula>0</formula>
    </cfRule>
  </conditionalFormatting>
  <conditionalFormatting sqref="BD7">
    <cfRule type="cellIs" dxfId="9627" priority="23577" operator="equal">
      <formula>0</formula>
    </cfRule>
    <cfRule type="cellIs" dxfId="9626" priority="23578" operator="greaterThan">
      <formula>0</formula>
    </cfRule>
  </conditionalFormatting>
  <conditionalFormatting sqref="BD7">
    <cfRule type="cellIs" dxfId="9625" priority="23575" operator="equal">
      <formula>0</formula>
    </cfRule>
    <cfRule type="cellIs" dxfId="9624" priority="23576" operator="greaterThan">
      <formula>0</formula>
    </cfRule>
  </conditionalFormatting>
  <conditionalFormatting sqref="BD9">
    <cfRule type="cellIs" dxfId="9623" priority="23573" operator="equal">
      <formula>0</formula>
    </cfRule>
    <cfRule type="cellIs" dxfId="9622" priority="23574" operator="greaterThan">
      <formula>0</formula>
    </cfRule>
  </conditionalFormatting>
  <conditionalFormatting sqref="BD9">
    <cfRule type="cellIs" dxfId="9621" priority="23571" operator="equal">
      <formula>0</formula>
    </cfRule>
    <cfRule type="cellIs" dxfId="9620" priority="23572" operator="greaterThan">
      <formula>0</formula>
    </cfRule>
  </conditionalFormatting>
  <conditionalFormatting sqref="BD8">
    <cfRule type="cellIs" dxfId="9619" priority="23569" operator="equal">
      <formula>0</formula>
    </cfRule>
    <cfRule type="cellIs" dxfId="9618" priority="23570" operator="greaterThan">
      <formula>0</formula>
    </cfRule>
  </conditionalFormatting>
  <conditionalFormatting sqref="BD8">
    <cfRule type="cellIs" dxfId="9617" priority="23563" operator="equal">
      <formula>0</formula>
    </cfRule>
    <cfRule type="cellIs" dxfId="9616" priority="23564" operator="greaterThan">
      <formula>0</formula>
    </cfRule>
  </conditionalFormatting>
  <conditionalFormatting sqref="BD9">
    <cfRule type="cellIs" dxfId="9615" priority="23567" operator="equal">
      <formula>0</formula>
    </cfRule>
    <cfRule type="cellIs" dxfId="9614" priority="23568" operator="greaterThan">
      <formula>0</formula>
    </cfRule>
  </conditionalFormatting>
  <conditionalFormatting sqref="BD8">
    <cfRule type="cellIs" dxfId="9613" priority="23565" operator="equal">
      <formula>0</formula>
    </cfRule>
    <cfRule type="cellIs" dxfId="9612" priority="23566" operator="greaterThan">
      <formula>0</formula>
    </cfRule>
  </conditionalFormatting>
  <conditionalFormatting sqref="BD7">
    <cfRule type="cellIs" dxfId="9611" priority="23561" operator="equal">
      <formula>0</formula>
    </cfRule>
    <cfRule type="cellIs" dxfId="9610" priority="23562" operator="greaterThan">
      <formula>0</formula>
    </cfRule>
  </conditionalFormatting>
  <conditionalFormatting sqref="BD9">
    <cfRule type="cellIs" dxfId="9609" priority="23559" operator="equal">
      <formula>0</formula>
    </cfRule>
    <cfRule type="cellIs" dxfId="9608" priority="23560" operator="greaterThan">
      <formula>0</formula>
    </cfRule>
  </conditionalFormatting>
  <conditionalFormatting sqref="BD8">
    <cfRule type="cellIs" dxfId="9607" priority="23557" operator="equal">
      <formula>0</formula>
    </cfRule>
    <cfRule type="cellIs" dxfId="9606" priority="23558" operator="greaterThan">
      <formula>0</formula>
    </cfRule>
  </conditionalFormatting>
  <conditionalFormatting sqref="BD8">
    <cfRule type="cellIs" dxfId="9605" priority="23555" operator="equal">
      <formula>0</formula>
    </cfRule>
    <cfRule type="cellIs" dxfId="9604" priority="23556" operator="greaterThan">
      <formula>0</formula>
    </cfRule>
  </conditionalFormatting>
  <conditionalFormatting sqref="BD7">
    <cfRule type="cellIs" dxfId="9603" priority="23553" operator="equal">
      <formula>0</formula>
    </cfRule>
    <cfRule type="cellIs" dxfId="9602" priority="23554" operator="greaterThan">
      <formula>0</formula>
    </cfRule>
  </conditionalFormatting>
  <conditionalFormatting sqref="BD7">
    <cfRule type="cellIs" dxfId="9601" priority="23547" operator="equal">
      <formula>0</formula>
    </cfRule>
    <cfRule type="cellIs" dxfId="9600" priority="23548" operator="greaterThan">
      <formula>0</formula>
    </cfRule>
  </conditionalFormatting>
  <conditionalFormatting sqref="BD8">
    <cfRule type="cellIs" dxfId="9599" priority="23551" operator="equal">
      <formula>0</formula>
    </cfRule>
    <cfRule type="cellIs" dxfId="9598" priority="23552" operator="greaterThan">
      <formula>0</formula>
    </cfRule>
  </conditionalFormatting>
  <conditionalFormatting sqref="BD7">
    <cfRule type="cellIs" dxfId="9597" priority="23549" operator="equal">
      <formula>0</formula>
    </cfRule>
    <cfRule type="cellIs" dxfId="9596" priority="23550" operator="greaterThan">
      <formula>0</formula>
    </cfRule>
  </conditionalFormatting>
  <conditionalFormatting sqref="BD8">
    <cfRule type="cellIs" dxfId="9595" priority="23545" operator="equal">
      <formula>0</formula>
    </cfRule>
    <cfRule type="cellIs" dxfId="9594" priority="23546" operator="greaterThan">
      <formula>0</formula>
    </cfRule>
  </conditionalFormatting>
  <conditionalFormatting sqref="BD8">
    <cfRule type="cellIs" dxfId="9593" priority="23543" operator="equal">
      <formula>0</formula>
    </cfRule>
    <cfRule type="cellIs" dxfId="9592" priority="23544" operator="greaterThan">
      <formula>0</formula>
    </cfRule>
  </conditionalFormatting>
  <conditionalFormatting sqref="BD8">
    <cfRule type="cellIs" dxfId="9591" priority="23541" operator="equal">
      <formula>0</formula>
    </cfRule>
    <cfRule type="cellIs" dxfId="9590" priority="23542" operator="greaterThan">
      <formula>0</formula>
    </cfRule>
  </conditionalFormatting>
  <conditionalFormatting sqref="BD8">
    <cfRule type="cellIs" dxfId="9589" priority="23539" operator="equal">
      <formula>0</formula>
    </cfRule>
    <cfRule type="cellIs" dxfId="9588" priority="23540" operator="greaterThan">
      <formula>0</formula>
    </cfRule>
  </conditionalFormatting>
  <conditionalFormatting sqref="BD7">
    <cfRule type="cellIs" dxfId="9587" priority="23537" operator="equal">
      <formula>0</formula>
    </cfRule>
    <cfRule type="cellIs" dxfId="9586" priority="23538" operator="greaterThan">
      <formula>0</formula>
    </cfRule>
  </conditionalFormatting>
  <conditionalFormatting sqref="BD7">
    <cfRule type="cellIs" dxfId="9585" priority="23533" operator="equal">
      <formula>0</formula>
    </cfRule>
    <cfRule type="cellIs" dxfId="9584" priority="23534" operator="greaterThan">
      <formula>0</formula>
    </cfRule>
  </conditionalFormatting>
  <conditionalFormatting sqref="BD7">
    <cfRule type="cellIs" dxfId="9583" priority="23535" operator="equal">
      <formula>0</formula>
    </cfRule>
    <cfRule type="cellIs" dxfId="9582" priority="23536" operator="greaterThan">
      <formula>0</formula>
    </cfRule>
  </conditionalFormatting>
  <conditionalFormatting sqref="BD7">
    <cfRule type="cellIs" dxfId="9581" priority="23531" operator="equal">
      <formula>0</formula>
    </cfRule>
    <cfRule type="cellIs" dxfId="9580" priority="23532" operator="greaterThan">
      <formula>0</formula>
    </cfRule>
  </conditionalFormatting>
  <conditionalFormatting sqref="BD7">
    <cfRule type="cellIs" dxfId="9579" priority="23529" operator="equal">
      <formula>0</formula>
    </cfRule>
    <cfRule type="cellIs" dxfId="9578" priority="23530" operator="greaterThan">
      <formula>0</formula>
    </cfRule>
  </conditionalFormatting>
  <conditionalFormatting sqref="BD7">
    <cfRule type="cellIs" dxfId="9577" priority="23527" operator="equal">
      <formula>0</formula>
    </cfRule>
    <cfRule type="cellIs" dxfId="9576" priority="23528" operator="greaterThan">
      <formula>0</formula>
    </cfRule>
  </conditionalFormatting>
  <conditionalFormatting sqref="BD7">
    <cfRule type="cellIs" dxfId="9575" priority="23525" operator="equal">
      <formula>0</formula>
    </cfRule>
    <cfRule type="cellIs" dxfId="9574" priority="23526" operator="greaterThan">
      <formula>0</formula>
    </cfRule>
  </conditionalFormatting>
  <conditionalFormatting sqref="BD7">
    <cfRule type="cellIs" dxfId="9573" priority="23523" operator="equal">
      <formula>0</formula>
    </cfRule>
    <cfRule type="cellIs" dxfId="9572" priority="23524" operator="greaterThan">
      <formula>0</formula>
    </cfRule>
  </conditionalFormatting>
  <conditionalFormatting sqref="BD7">
    <cfRule type="cellIs" dxfId="9571" priority="23521" operator="equal">
      <formula>0</formula>
    </cfRule>
    <cfRule type="cellIs" dxfId="9570" priority="23522" operator="greaterThan">
      <formula>0</formula>
    </cfRule>
  </conditionalFormatting>
  <conditionalFormatting sqref="BD7">
    <cfRule type="cellIs" dxfId="9569" priority="23519" operator="equal">
      <formula>0</formula>
    </cfRule>
    <cfRule type="cellIs" dxfId="9568" priority="23520" operator="greaterThan">
      <formula>0</formula>
    </cfRule>
  </conditionalFormatting>
  <conditionalFormatting sqref="BD7">
    <cfRule type="cellIs" dxfId="9567" priority="23517" operator="equal">
      <formula>0</formula>
    </cfRule>
    <cfRule type="cellIs" dxfId="9566" priority="23518" operator="greaterThan">
      <formula>0</formula>
    </cfRule>
  </conditionalFormatting>
  <conditionalFormatting sqref="BD9">
    <cfRule type="cellIs" dxfId="9565" priority="23511" operator="equal">
      <formula>0</formula>
    </cfRule>
    <cfRule type="cellIs" dxfId="9564" priority="23512" operator="greaterThan">
      <formula>0</formula>
    </cfRule>
  </conditionalFormatting>
  <conditionalFormatting sqref="BD9">
    <cfRule type="cellIs" dxfId="9563" priority="23505" operator="equal">
      <formula>0</formula>
    </cfRule>
    <cfRule type="cellIs" dxfId="9562" priority="23506" operator="greaterThan">
      <formula>0</formula>
    </cfRule>
  </conditionalFormatting>
  <conditionalFormatting sqref="BD9">
    <cfRule type="cellIs" dxfId="9561" priority="23507" operator="equal">
      <formula>0</formula>
    </cfRule>
    <cfRule type="cellIs" dxfId="9560" priority="23508" operator="greaterThan">
      <formula>0</formula>
    </cfRule>
  </conditionalFormatting>
  <conditionalFormatting sqref="BD8">
    <cfRule type="cellIs" dxfId="9559" priority="23503" operator="equal">
      <formula>0</formula>
    </cfRule>
    <cfRule type="cellIs" dxfId="9558" priority="23504" operator="greaterThan">
      <formula>0</formula>
    </cfRule>
  </conditionalFormatting>
  <conditionalFormatting sqref="BD9">
    <cfRule type="cellIs" dxfId="9557" priority="23499" operator="equal">
      <formula>0</formula>
    </cfRule>
    <cfRule type="cellIs" dxfId="9556" priority="23500" operator="greaterThan">
      <formula>0</formula>
    </cfRule>
  </conditionalFormatting>
  <conditionalFormatting sqref="BD9">
    <cfRule type="cellIs" dxfId="9555" priority="23497" operator="equal">
      <formula>0</formula>
    </cfRule>
    <cfRule type="cellIs" dxfId="9554" priority="23498" operator="greaterThan">
      <formula>0</formula>
    </cfRule>
  </conditionalFormatting>
  <conditionalFormatting sqref="BD8">
    <cfRule type="cellIs" dxfId="9553" priority="23495" operator="equal">
      <formula>0</formula>
    </cfRule>
    <cfRule type="cellIs" dxfId="9552" priority="23496" operator="greaterThan">
      <formula>0</formula>
    </cfRule>
  </conditionalFormatting>
  <conditionalFormatting sqref="BD8">
    <cfRule type="cellIs" dxfId="9551" priority="23489" operator="equal">
      <formula>0</formula>
    </cfRule>
    <cfRule type="cellIs" dxfId="9550" priority="23490" operator="greaterThan">
      <formula>0</formula>
    </cfRule>
  </conditionalFormatting>
  <conditionalFormatting sqref="BD9">
    <cfRule type="cellIs" dxfId="9549" priority="23493" operator="equal">
      <formula>0</formula>
    </cfRule>
    <cfRule type="cellIs" dxfId="9548" priority="23494" operator="greaterThan">
      <formula>0</formula>
    </cfRule>
  </conditionalFormatting>
  <conditionalFormatting sqref="BD8">
    <cfRule type="cellIs" dxfId="9547" priority="23491" operator="equal">
      <formula>0</formula>
    </cfRule>
    <cfRule type="cellIs" dxfId="9546" priority="23492" operator="greaterThan">
      <formula>0</formula>
    </cfRule>
  </conditionalFormatting>
  <conditionalFormatting sqref="BD7">
    <cfRule type="cellIs" dxfId="9545" priority="23487" operator="equal">
      <formula>0</formula>
    </cfRule>
    <cfRule type="cellIs" dxfId="9544" priority="23488" operator="greaterThan">
      <formula>0</formula>
    </cfRule>
  </conditionalFormatting>
  <conditionalFormatting sqref="BD7">
    <cfRule type="cellIs" dxfId="9543" priority="23445" operator="equal">
      <formula>0</formula>
    </cfRule>
    <cfRule type="cellIs" dxfId="9542" priority="23446" operator="greaterThan">
      <formula>0</formula>
    </cfRule>
  </conditionalFormatting>
  <conditionalFormatting sqref="BD9">
    <cfRule type="cellIs" dxfId="9541" priority="23485" operator="equal">
      <formula>0</formula>
    </cfRule>
    <cfRule type="cellIs" dxfId="9540" priority="23486" operator="greaterThan">
      <formula>0</formula>
    </cfRule>
  </conditionalFormatting>
  <conditionalFormatting sqref="BD9">
    <cfRule type="cellIs" dxfId="9539" priority="23483" operator="equal">
      <formula>0</formula>
    </cfRule>
    <cfRule type="cellIs" dxfId="9538" priority="23484" operator="greaterThan">
      <formula>0</formula>
    </cfRule>
  </conditionalFormatting>
  <conditionalFormatting sqref="BD9">
    <cfRule type="cellIs" dxfId="9537" priority="23481" operator="equal">
      <formula>0</formula>
    </cfRule>
    <cfRule type="cellIs" dxfId="9536" priority="23482" operator="greaterThan">
      <formula>0</formula>
    </cfRule>
  </conditionalFormatting>
  <conditionalFormatting sqref="BD9">
    <cfRule type="cellIs" dxfId="9535" priority="23479" operator="equal">
      <formula>0</formula>
    </cfRule>
    <cfRule type="cellIs" dxfId="9534" priority="23480" operator="greaterThan">
      <formula>0</formula>
    </cfRule>
  </conditionalFormatting>
  <conditionalFormatting sqref="BD8">
    <cfRule type="cellIs" dxfId="9533" priority="23477" operator="equal">
      <formula>0</formula>
    </cfRule>
    <cfRule type="cellIs" dxfId="9532" priority="23478" operator="greaterThan">
      <formula>0</formula>
    </cfRule>
  </conditionalFormatting>
  <conditionalFormatting sqref="BD8">
    <cfRule type="cellIs" dxfId="9531" priority="23473" operator="equal">
      <formula>0</formula>
    </cfRule>
    <cfRule type="cellIs" dxfId="9530" priority="23474" operator="greaterThan">
      <formula>0</formula>
    </cfRule>
  </conditionalFormatting>
  <conditionalFormatting sqref="BD8">
    <cfRule type="cellIs" dxfId="9529" priority="23475" operator="equal">
      <formula>0</formula>
    </cfRule>
    <cfRule type="cellIs" dxfId="9528" priority="23476" operator="greaterThan">
      <formula>0</formula>
    </cfRule>
  </conditionalFormatting>
  <conditionalFormatting sqref="BD7">
    <cfRule type="cellIs" dxfId="9527" priority="23471" operator="equal">
      <formula>0</formula>
    </cfRule>
    <cfRule type="cellIs" dxfId="9526" priority="23472" operator="greaterThan">
      <formula>0</formula>
    </cfRule>
  </conditionalFormatting>
  <conditionalFormatting sqref="BD8">
    <cfRule type="cellIs" dxfId="9525" priority="23469" operator="equal">
      <formula>0</formula>
    </cfRule>
    <cfRule type="cellIs" dxfId="9524" priority="23470" operator="greaterThan">
      <formula>0</formula>
    </cfRule>
  </conditionalFormatting>
  <conditionalFormatting sqref="BD8">
    <cfRule type="cellIs" dxfId="9523" priority="23467" operator="equal">
      <formula>0</formula>
    </cfRule>
    <cfRule type="cellIs" dxfId="9522" priority="23468" operator="greaterThan">
      <formula>0</formula>
    </cfRule>
  </conditionalFormatting>
  <conditionalFormatting sqref="BD7">
    <cfRule type="cellIs" dxfId="9521" priority="23465" operator="equal">
      <formula>0</formula>
    </cfRule>
    <cfRule type="cellIs" dxfId="9520" priority="23466" operator="greaterThan">
      <formula>0</formula>
    </cfRule>
  </conditionalFormatting>
  <conditionalFormatting sqref="BD7">
    <cfRule type="cellIs" dxfId="9519" priority="23459" operator="equal">
      <formula>0</formula>
    </cfRule>
    <cfRule type="cellIs" dxfId="9518" priority="23460" operator="greaterThan">
      <formula>0</formula>
    </cfRule>
  </conditionalFormatting>
  <conditionalFormatting sqref="BD8">
    <cfRule type="cellIs" dxfId="9517" priority="23463" operator="equal">
      <formula>0</formula>
    </cfRule>
    <cfRule type="cellIs" dxfId="9516" priority="23464" operator="greaterThan">
      <formula>0</formula>
    </cfRule>
  </conditionalFormatting>
  <conditionalFormatting sqref="BD7">
    <cfRule type="cellIs" dxfId="9515" priority="23461" operator="equal">
      <formula>0</formula>
    </cfRule>
    <cfRule type="cellIs" dxfId="9514" priority="23462" operator="greaterThan">
      <formula>0</formula>
    </cfRule>
  </conditionalFormatting>
  <conditionalFormatting sqref="BD8">
    <cfRule type="cellIs" dxfId="9513" priority="23457" operator="equal">
      <formula>0</formula>
    </cfRule>
    <cfRule type="cellIs" dxfId="9512" priority="23458" operator="greaterThan">
      <formula>0</formula>
    </cfRule>
  </conditionalFormatting>
  <conditionalFormatting sqref="BD8">
    <cfRule type="cellIs" dxfId="9511" priority="23455" operator="equal">
      <formula>0</formula>
    </cfRule>
    <cfRule type="cellIs" dxfId="9510" priority="23456" operator="greaterThan">
      <formula>0</formula>
    </cfRule>
  </conditionalFormatting>
  <conditionalFormatting sqref="BD8">
    <cfRule type="cellIs" dxfId="9509" priority="23453" operator="equal">
      <formula>0</formula>
    </cfRule>
    <cfRule type="cellIs" dxfId="9508" priority="23454" operator="greaterThan">
      <formula>0</formula>
    </cfRule>
  </conditionalFormatting>
  <conditionalFormatting sqref="BD8">
    <cfRule type="cellIs" dxfId="9507" priority="23451" operator="equal">
      <formula>0</formula>
    </cfRule>
    <cfRule type="cellIs" dxfId="9506" priority="23452" operator="greaterThan">
      <formula>0</formula>
    </cfRule>
  </conditionalFormatting>
  <conditionalFormatting sqref="BD7">
    <cfRule type="cellIs" dxfId="9505" priority="23449" operator="equal">
      <formula>0</formula>
    </cfRule>
    <cfRule type="cellIs" dxfId="9504" priority="23450" operator="greaterThan">
      <formula>0</formula>
    </cfRule>
  </conditionalFormatting>
  <conditionalFormatting sqref="BD7">
    <cfRule type="cellIs" dxfId="9503" priority="23447" operator="equal">
      <formula>0</formula>
    </cfRule>
    <cfRule type="cellIs" dxfId="9502" priority="23448" operator="greaterThan">
      <formula>0</formula>
    </cfRule>
  </conditionalFormatting>
  <conditionalFormatting sqref="BD7">
    <cfRule type="cellIs" dxfId="9501" priority="23443" operator="equal">
      <formula>0</formula>
    </cfRule>
    <cfRule type="cellIs" dxfId="9500" priority="23444" operator="greaterThan">
      <formula>0</formula>
    </cfRule>
  </conditionalFormatting>
  <conditionalFormatting sqref="BD7">
    <cfRule type="cellIs" dxfId="9499" priority="23441" operator="equal">
      <formula>0</formula>
    </cfRule>
    <cfRule type="cellIs" dxfId="9498" priority="23442" operator="greaterThan">
      <formula>0</formula>
    </cfRule>
  </conditionalFormatting>
  <conditionalFormatting sqref="BD7">
    <cfRule type="cellIs" dxfId="9497" priority="23437" operator="equal">
      <formula>0</formula>
    </cfRule>
    <cfRule type="cellIs" dxfId="9496" priority="23438" operator="greaterThan">
      <formula>0</formula>
    </cfRule>
  </conditionalFormatting>
  <conditionalFormatting sqref="BD7">
    <cfRule type="cellIs" dxfId="9495" priority="23439" operator="equal">
      <formula>0</formula>
    </cfRule>
    <cfRule type="cellIs" dxfId="9494" priority="23440" operator="greaterThan">
      <formula>0</formula>
    </cfRule>
  </conditionalFormatting>
  <conditionalFormatting sqref="BD7">
    <cfRule type="cellIs" dxfId="9493" priority="23435" operator="equal">
      <formula>0</formula>
    </cfRule>
    <cfRule type="cellIs" dxfId="9492" priority="23436" operator="greaterThan">
      <formula>0</formula>
    </cfRule>
  </conditionalFormatting>
  <conditionalFormatting sqref="BD7">
    <cfRule type="cellIs" dxfId="9491" priority="23433" operator="equal">
      <formula>0</formula>
    </cfRule>
    <cfRule type="cellIs" dxfId="9490" priority="23434" operator="greaterThan">
      <formula>0</formula>
    </cfRule>
  </conditionalFormatting>
  <conditionalFormatting sqref="BD7">
    <cfRule type="cellIs" dxfId="9489" priority="23431" operator="equal">
      <formula>0</formula>
    </cfRule>
    <cfRule type="cellIs" dxfId="9488" priority="23432" operator="greaterThan">
      <formula>0</formula>
    </cfRule>
  </conditionalFormatting>
  <conditionalFormatting sqref="BD7">
    <cfRule type="cellIs" dxfId="9487" priority="23429" operator="equal">
      <formula>0</formula>
    </cfRule>
    <cfRule type="cellIs" dxfId="9486" priority="23430" operator="greaterThan">
      <formula>0</formula>
    </cfRule>
  </conditionalFormatting>
  <conditionalFormatting sqref="BD7">
    <cfRule type="cellIs" dxfId="9485" priority="23427" operator="equal">
      <formula>0</formula>
    </cfRule>
    <cfRule type="cellIs" dxfId="9484" priority="23428" operator="greaterThan">
      <formula>0</formula>
    </cfRule>
  </conditionalFormatting>
  <conditionalFormatting sqref="BD7">
    <cfRule type="cellIs" dxfId="9483" priority="23425" operator="equal">
      <formula>0</formula>
    </cfRule>
    <cfRule type="cellIs" dxfId="9482" priority="23426" operator="greaterThan">
      <formula>0</formula>
    </cfRule>
  </conditionalFormatting>
  <conditionalFormatting sqref="BD7">
    <cfRule type="cellIs" dxfId="9481" priority="23423" operator="equal">
      <formula>0</formula>
    </cfRule>
    <cfRule type="cellIs" dxfId="9480" priority="23424" operator="greaterThan">
      <formula>0</formula>
    </cfRule>
  </conditionalFormatting>
  <conditionalFormatting sqref="BD9">
    <cfRule type="cellIs" dxfId="9479" priority="23421" operator="equal">
      <formula>0</formula>
    </cfRule>
    <cfRule type="cellIs" dxfId="9478" priority="23422" operator="greaterThan">
      <formula>0</formula>
    </cfRule>
  </conditionalFormatting>
  <conditionalFormatting sqref="BD9">
    <cfRule type="cellIs" dxfId="9477" priority="23419" operator="equal">
      <formula>0</formula>
    </cfRule>
    <cfRule type="cellIs" dxfId="9476" priority="23420" operator="greaterThan">
      <formula>0</formula>
    </cfRule>
  </conditionalFormatting>
  <conditionalFormatting sqref="BD8">
    <cfRule type="cellIs" dxfId="9475" priority="23417" operator="equal">
      <formula>0</formula>
    </cfRule>
    <cfRule type="cellIs" dxfId="9474" priority="23418" operator="greaterThan">
      <formula>0</formula>
    </cfRule>
  </conditionalFormatting>
  <conditionalFormatting sqref="BD8">
    <cfRule type="cellIs" dxfId="9473" priority="23411" operator="equal">
      <formula>0</formula>
    </cfRule>
    <cfRule type="cellIs" dxfId="9472" priority="23412" operator="greaterThan">
      <formula>0</formula>
    </cfRule>
  </conditionalFormatting>
  <conditionalFormatting sqref="BD9">
    <cfRule type="cellIs" dxfId="9471" priority="23415" operator="equal">
      <formula>0</formula>
    </cfRule>
    <cfRule type="cellIs" dxfId="9470" priority="23416" operator="greaterThan">
      <formula>0</formula>
    </cfRule>
  </conditionalFormatting>
  <conditionalFormatting sqref="BD8">
    <cfRule type="cellIs" dxfId="9469" priority="23413" operator="equal">
      <formula>0</formula>
    </cfRule>
    <cfRule type="cellIs" dxfId="9468" priority="23414" operator="greaterThan">
      <formula>0</formula>
    </cfRule>
  </conditionalFormatting>
  <conditionalFormatting sqref="BD7">
    <cfRule type="cellIs" dxfId="9467" priority="23409" operator="equal">
      <formula>0</formula>
    </cfRule>
    <cfRule type="cellIs" dxfId="9466" priority="23410" operator="greaterThan">
      <formula>0</formula>
    </cfRule>
  </conditionalFormatting>
  <conditionalFormatting sqref="BD9">
    <cfRule type="cellIs" dxfId="9465" priority="23407" operator="equal">
      <formula>0</formula>
    </cfRule>
    <cfRule type="cellIs" dxfId="9464" priority="23408" operator="greaterThan">
      <formula>0</formula>
    </cfRule>
  </conditionalFormatting>
  <conditionalFormatting sqref="BD8">
    <cfRule type="cellIs" dxfId="9463" priority="23405" operator="equal">
      <formula>0</formula>
    </cfRule>
    <cfRule type="cellIs" dxfId="9462" priority="23406" operator="greaterThan">
      <formula>0</formula>
    </cfRule>
  </conditionalFormatting>
  <conditionalFormatting sqref="BD8">
    <cfRule type="cellIs" dxfId="9461" priority="23403" operator="equal">
      <formula>0</formula>
    </cfRule>
    <cfRule type="cellIs" dxfId="9460" priority="23404" operator="greaterThan">
      <formula>0</formula>
    </cfRule>
  </conditionalFormatting>
  <conditionalFormatting sqref="BD7">
    <cfRule type="cellIs" dxfId="9459" priority="23401" operator="equal">
      <formula>0</formula>
    </cfRule>
    <cfRule type="cellIs" dxfId="9458" priority="23402" operator="greaterThan">
      <formula>0</formula>
    </cfRule>
  </conditionalFormatting>
  <conditionalFormatting sqref="BD7">
    <cfRule type="cellIs" dxfId="9457" priority="23395" operator="equal">
      <formula>0</formula>
    </cfRule>
    <cfRule type="cellIs" dxfId="9456" priority="23396" operator="greaterThan">
      <formula>0</formula>
    </cfRule>
  </conditionalFormatting>
  <conditionalFormatting sqref="BD8">
    <cfRule type="cellIs" dxfId="9455" priority="23399" operator="equal">
      <formula>0</formula>
    </cfRule>
    <cfRule type="cellIs" dxfId="9454" priority="23400" operator="greaterThan">
      <formula>0</formula>
    </cfRule>
  </conditionalFormatting>
  <conditionalFormatting sqref="BD7">
    <cfRule type="cellIs" dxfId="9453" priority="23397" operator="equal">
      <formula>0</formula>
    </cfRule>
    <cfRule type="cellIs" dxfId="9452" priority="23398" operator="greaterThan">
      <formula>0</formula>
    </cfRule>
  </conditionalFormatting>
  <conditionalFormatting sqref="BD8">
    <cfRule type="cellIs" dxfId="9451" priority="23393" operator="equal">
      <formula>0</formula>
    </cfRule>
    <cfRule type="cellIs" dxfId="9450" priority="23394" operator="greaterThan">
      <formula>0</formula>
    </cfRule>
  </conditionalFormatting>
  <conditionalFormatting sqref="BD8">
    <cfRule type="cellIs" dxfId="9449" priority="23391" operator="equal">
      <formula>0</formula>
    </cfRule>
    <cfRule type="cellIs" dxfId="9448" priority="23392" operator="greaterThan">
      <formula>0</formula>
    </cfRule>
  </conditionalFormatting>
  <conditionalFormatting sqref="BD8">
    <cfRule type="cellIs" dxfId="9447" priority="23389" operator="equal">
      <formula>0</formula>
    </cfRule>
    <cfRule type="cellIs" dxfId="9446" priority="23390" operator="greaterThan">
      <formula>0</formula>
    </cfRule>
  </conditionalFormatting>
  <conditionalFormatting sqref="BD8">
    <cfRule type="cellIs" dxfId="9445" priority="23387" operator="equal">
      <formula>0</formula>
    </cfRule>
    <cfRule type="cellIs" dxfId="9444" priority="23388" operator="greaterThan">
      <formula>0</formula>
    </cfRule>
  </conditionalFormatting>
  <conditionalFormatting sqref="BD7">
    <cfRule type="cellIs" dxfId="9443" priority="23385" operator="equal">
      <formula>0</formula>
    </cfRule>
    <cfRule type="cellIs" dxfId="9442" priority="23386" operator="greaterThan">
      <formula>0</formula>
    </cfRule>
  </conditionalFormatting>
  <conditionalFormatting sqref="BD7">
    <cfRule type="cellIs" dxfId="9441" priority="23381" operator="equal">
      <formula>0</formula>
    </cfRule>
    <cfRule type="cellIs" dxfId="9440" priority="23382" operator="greaterThan">
      <formula>0</formula>
    </cfRule>
  </conditionalFormatting>
  <conditionalFormatting sqref="BD7">
    <cfRule type="cellIs" dxfId="9439" priority="23383" operator="equal">
      <formula>0</formula>
    </cfRule>
    <cfRule type="cellIs" dxfId="9438" priority="23384" operator="greaterThan">
      <formula>0</formula>
    </cfRule>
  </conditionalFormatting>
  <conditionalFormatting sqref="BD7">
    <cfRule type="cellIs" dxfId="9437" priority="23379" operator="equal">
      <formula>0</formula>
    </cfRule>
    <cfRule type="cellIs" dxfId="9436" priority="23380" operator="greaterThan">
      <formula>0</formula>
    </cfRule>
  </conditionalFormatting>
  <conditionalFormatting sqref="BD7">
    <cfRule type="cellIs" dxfId="9435" priority="23377" operator="equal">
      <formula>0</formula>
    </cfRule>
    <cfRule type="cellIs" dxfId="9434" priority="23378" operator="greaterThan">
      <formula>0</formula>
    </cfRule>
  </conditionalFormatting>
  <conditionalFormatting sqref="BD7">
    <cfRule type="cellIs" dxfId="9433" priority="23375" operator="equal">
      <formula>0</formula>
    </cfRule>
    <cfRule type="cellIs" dxfId="9432" priority="23376" operator="greaterThan">
      <formula>0</formula>
    </cfRule>
  </conditionalFormatting>
  <conditionalFormatting sqref="BD7">
    <cfRule type="cellIs" dxfId="9431" priority="23373" operator="equal">
      <formula>0</formula>
    </cfRule>
    <cfRule type="cellIs" dxfId="9430" priority="23374" operator="greaterThan">
      <formula>0</formula>
    </cfRule>
  </conditionalFormatting>
  <conditionalFormatting sqref="BD7">
    <cfRule type="cellIs" dxfId="9429" priority="23371" operator="equal">
      <formula>0</formula>
    </cfRule>
    <cfRule type="cellIs" dxfId="9428" priority="23372" operator="greaterThan">
      <formula>0</formula>
    </cfRule>
  </conditionalFormatting>
  <conditionalFormatting sqref="BD7">
    <cfRule type="cellIs" dxfId="9427" priority="23369" operator="equal">
      <formula>0</formula>
    </cfRule>
    <cfRule type="cellIs" dxfId="9426" priority="23370" operator="greaterThan">
      <formula>0</formula>
    </cfRule>
  </conditionalFormatting>
  <conditionalFormatting sqref="BD7">
    <cfRule type="cellIs" dxfId="9425" priority="23367" operator="equal">
      <formula>0</formula>
    </cfRule>
    <cfRule type="cellIs" dxfId="9424" priority="23368" operator="greaterThan">
      <formula>0</formula>
    </cfRule>
  </conditionalFormatting>
  <conditionalFormatting sqref="BD9">
    <cfRule type="cellIs" dxfId="9423" priority="23365" operator="equal">
      <formula>0</formula>
    </cfRule>
    <cfRule type="cellIs" dxfId="9422" priority="23366" operator="greaterThan">
      <formula>0</formula>
    </cfRule>
  </conditionalFormatting>
  <conditionalFormatting sqref="BD9">
    <cfRule type="cellIs" dxfId="9421" priority="23363" operator="equal">
      <formula>0</formula>
    </cfRule>
    <cfRule type="cellIs" dxfId="9420" priority="23364" operator="greaterThan">
      <formula>0</formula>
    </cfRule>
  </conditionalFormatting>
  <conditionalFormatting sqref="BD8">
    <cfRule type="cellIs" dxfId="9419" priority="23361" operator="equal">
      <formula>0</formula>
    </cfRule>
    <cfRule type="cellIs" dxfId="9418" priority="23362" operator="greaterThan">
      <formula>0</formula>
    </cfRule>
  </conditionalFormatting>
  <conditionalFormatting sqref="BD8">
    <cfRule type="cellIs" dxfId="9417" priority="23355" operator="equal">
      <formula>0</formula>
    </cfRule>
    <cfRule type="cellIs" dxfId="9416" priority="23356" operator="greaterThan">
      <formula>0</formula>
    </cfRule>
  </conditionalFormatting>
  <conditionalFormatting sqref="BD9">
    <cfRule type="cellIs" dxfId="9415" priority="23359" operator="equal">
      <formula>0</formula>
    </cfRule>
    <cfRule type="cellIs" dxfId="9414" priority="23360" operator="greaterThan">
      <formula>0</formula>
    </cfRule>
  </conditionalFormatting>
  <conditionalFormatting sqref="BD8">
    <cfRule type="cellIs" dxfId="9413" priority="23357" operator="equal">
      <formula>0</formula>
    </cfRule>
    <cfRule type="cellIs" dxfId="9412" priority="23358" operator="greaterThan">
      <formula>0</formula>
    </cfRule>
  </conditionalFormatting>
  <conditionalFormatting sqref="BD7">
    <cfRule type="cellIs" dxfId="9411" priority="23353" operator="equal">
      <formula>0</formula>
    </cfRule>
    <cfRule type="cellIs" dxfId="9410" priority="23354" operator="greaterThan">
      <formula>0</formula>
    </cfRule>
  </conditionalFormatting>
  <conditionalFormatting sqref="BD9">
    <cfRule type="cellIs" dxfId="9409" priority="23351" operator="equal">
      <formula>0</formula>
    </cfRule>
    <cfRule type="cellIs" dxfId="9408" priority="23352" operator="greaterThan">
      <formula>0</formula>
    </cfRule>
  </conditionalFormatting>
  <conditionalFormatting sqref="BD8">
    <cfRule type="cellIs" dxfId="9407" priority="23349" operator="equal">
      <formula>0</formula>
    </cfRule>
    <cfRule type="cellIs" dxfId="9406" priority="23350" operator="greaterThan">
      <formula>0</formula>
    </cfRule>
  </conditionalFormatting>
  <conditionalFormatting sqref="BD8">
    <cfRule type="cellIs" dxfId="9405" priority="23347" operator="equal">
      <formula>0</formula>
    </cfRule>
    <cfRule type="cellIs" dxfId="9404" priority="23348" operator="greaterThan">
      <formula>0</formula>
    </cfRule>
  </conditionalFormatting>
  <conditionalFormatting sqref="BD7">
    <cfRule type="cellIs" dxfId="9403" priority="23345" operator="equal">
      <formula>0</formula>
    </cfRule>
    <cfRule type="cellIs" dxfId="9402" priority="23346" operator="greaterThan">
      <formula>0</formula>
    </cfRule>
  </conditionalFormatting>
  <conditionalFormatting sqref="BD7">
    <cfRule type="cellIs" dxfId="9401" priority="23339" operator="equal">
      <formula>0</formula>
    </cfRule>
    <cfRule type="cellIs" dxfId="9400" priority="23340" operator="greaterThan">
      <formula>0</formula>
    </cfRule>
  </conditionalFormatting>
  <conditionalFormatting sqref="BD8">
    <cfRule type="cellIs" dxfId="9399" priority="23343" operator="equal">
      <formula>0</formula>
    </cfRule>
    <cfRule type="cellIs" dxfId="9398" priority="23344" operator="greaterThan">
      <formula>0</formula>
    </cfRule>
  </conditionalFormatting>
  <conditionalFormatting sqref="BD7">
    <cfRule type="cellIs" dxfId="9397" priority="23341" operator="equal">
      <formula>0</formula>
    </cfRule>
    <cfRule type="cellIs" dxfId="9396" priority="23342" operator="greaterThan">
      <formula>0</formula>
    </cfRule>
  </conditionalFormatting>
  <conditionalFormatting sqref="BD8">
    <cfRule type="cellIs" dxfId="9395" priority="23337" operator="equal">
      <formula>0</formula>
    </cfRule>
    <cfRule type="cellIs" dxfId="9394" priority="23338" operator="greaterThan">
      <formula>0</formula>
    </cfRule>
  </conditionalFormatting>
  <conditionalFormatting sqref="BD8">
    <cfRule type="cellIs" dxfId="9393" priority="23335" operator="equal">
      <formula>0</formula>
    </cfRule>
    <cfRule type="cellIs" dxfId="9392" priority="23336" operator="greaterThan">
      <formula>0</formula>
    </cfRule>
  </conditionalFormatting>
  <conditionalFormatting sqref="BD8">
    <cfRule type="cellIs" dxfId="9391" priority="23333" operator="equal">
      <formula>0</formula>
    </cfRule>
    <cfRule type="cellIs" dxfId="9390" priority="23334" operator="greaterThan">
      <formula>0</formula>
    </cfRule>
  </conditionalFormatting>
  <conditionalFormatting sqref="BD8">
    <cfRule type="cellIs" dxfId="9389" priority="23331" operator="equal">
      <formula>0</formula>
    </cfRule>
    <cfRule type="cellIs" dxfId="9388" priority="23332" operator="greaterThan">
      <formula>0</formula>
    </cfRule>
  </conditionalFormatting>
  <conditionalFormatting sqref="BD7">
    <cfRule type="cellIs" dxfId="9387" priority="23329" operator="equal">
      <formula>0</formula>
    </cfRule>
    <cfRule type="cellIs" dxfId="9386" priority="23330" operator="greaterThan">
      <formula>0</formula>
    </cfRule>
  </conditionalFormatting>
  <conditionalFormatting sqref="BD7">
    <cfRule type="cellIs" dxfId="9385" priority="23325" operator="equal">
      <formula>0</formula>
    </cfRule>
    <cfRule type="cellIs" dxfId="9384" priority="23326" operator="greaterThan">
      <formula>0</formula>
    </cfRule>
  </conditionalFormatting>
  <conditionalFormatting sqref="BD7">
    <cfRule type="cellIs" dxfId="9383" priority="23327" operator="equal">
      <formula>0</formula>
    </cfRule>
    <cfRule type="cellIs" dxfId="9382" priority="23328" operator="greaterThan">
      <formula>0</formula>
    </cfRule>
  </conditionalFormatting>
  <conditionalFormatting sqref="BD7">
    <cfRule type="cellIs" dxfId="9381" priority="23323" operator="equal">
      <formula>0</formula>
    </cfRule>
    <cfRule type="cellIs" dxfId="9380" priority="23324" operator="greaterThan">
      <formula>0</formula>
    </cfRule>
  </conditionalFormatting>
  <conditionalFormatting sqref="BD7">
    <cfRule type="cellIs" dxfId="9379" priority="23321" operator="equal">
      <formula>0</formula>
    </cfRule>
    <cfRule type="cellIs" dxfId="9378" priority="23322" operator="greaterThan">
      <formula>0</formula>
    </cfRule>
  </conditionalFormatting>
  <conditionalFormatting sqref="BD7">
    <cfRule type="cellIs" dxfId="9377" priority="23319" operator="equal">
      <formula>0</formula>
    </cfRule>
    <cfRule type="cellIs" dxfId="9376" priority="23320" operator="greaterThan">
      <formula>0</formula>
    </cfRule>
  </conditionalFormatting>
  <conditionalFormatting sqref="BD7">
    <cfRule type="cellIs" dxfId="9375" priority="23317" operator="equal">
      <formula>0</formula>
    </cfRule>
    <cfRule type="cellIs" dxfId="9374" priority="23318" operator="greaterThan">
      <formula>0</formula>
    </cfRule>
  </conditionalFormatting>
  <conditionalFormatting sqref="BD7">
    <cfRule type="cellIs" dxfId="9373" priority="23315" operator="equal">
      <formula>0</formula>
    </cfRule>
    <cfRule type="cellIs" dxfId="9372" priority="23316" operator="greaterThan">
      <formula>0</formula>
    </cfRule>
  </conditionalFormatting>
  <conditionalFormatting sqref="BD7">
    <cfRule type="cellIs" dxfId="9371" priority="23313" operator="equal">
      <formula>0</formula>
    </cfRule>
    <cfRule type="cellIs" dxfId="9370" priority="23314" operator="greaterThan">
      <formula>0</formula>
    </cfRule>
  </conditionalFormatting>
  <conditionalFormatting sqref="BD7">
    <cfRule type="cellIs" dxfId="9369" priority="23311" operator="equal">
      <formula>0</formula>
    </cfRule>
    <cfRule type="cellIs" dxfId="9368" priority="23312" operator="greaterThan">
      <formula>0</formula>
    </cfRule>
  </conditionalFormatting>
  <conditionalFormatting sqref="BD8">
    <cfRule type="cellIs" dxfId="9367" priority="23309" operator="equal">
      <formula>0</formula>
    </cfRule>
    <cfRule type="cellIs" dxfId="9366" priority="23310" operator="greaterThan">
      <formula>0</formula>
    </cfRule>
  </conditionalFormatting>
  <conditionalFormatting sqref="BD8">
    <cfRule type="cellIs" dxfId="9365" priority="23307" operator="equal">
      <formula>0</formula>
    </cfRule>
    <cfRule type="cellIs" dxfId="9364" priority="23308" operator="greaterThan">
      <formula>0</formula>
    </cfRule>
  </conditionalFormatting>
  <conditionalFormatting sqref="BD7">
    <cfRule type="cellIs" dxfId="9363" priority="23305" operator="equal">
      <formula>0</formula>
    </cfRule>
    <cfRule type="cellIs" dxfId="9362" priority="23306" operator="greaterThan">
      <formula>0</formula>
    </cfRule>
  </conditionalFormatting>
  <conditionalFormatting sqref="BD7">
    <cfRule type="cellIs" dxfId="9361" priority="23299" operator="equal">
      <formula>0</formula>
    </cfRule>
    <cfRule type="cellIs" dxfId="9360" priority="23300" operator="greaterThan">
      <formula>0</formula>
    </cfRule>
  </conditionalFormatting>
  <conditionalFormatting sqref="BD8">
    <cfRule type="cellIs" dxfId="9359" priority="23303" operator="equal">
      <formula>0</formula>
    </cfRule>
    <cfRule type="cellIs" dxfId="9358" priority="23304" operator="greaterThan">
      <formula>0</formula>
    </cfRule>
  </conditionalFormatting>
  <conditionalFormatting sqref="BD7">
    <cfRule type="cellIs" dxfId="9357" priority="23301" operator="equal">
      <formula>0</formula>
    </cfRule>
    <cfRule type="cellIs" dxfId="9356" priority="23302" operator="greaterThan">
      <formula>0</formula>
    </cfRule>
  </conditionalFormatting>
  <conditionalFormatting sqref="BD8">
    <cfRule type="cellIs" dxfId="9355" priority="23297" operator="equal">
      <formula>0</formula>
    </cfRule>
    <cfRule type="cellIs" dxfId="9354" priority="23298" operator="greaterThan">
      <formula>0</formula>
    </cfRule>
  </conditionalFormatting>
  <conditionalFormatting sqref="BD7">
    <cfRule type="cellIs" dxfId="9353" priority="23295" operator="equal">
      <formula>0</formula>
    </cfRule>
    <cfRule type="cellIs" dxfId="9352" priority="23296" operator="greaterThan">
      <formula>0</formula>
    </cfRule>
  </conditionalFormatting>
  <conditionalFormatting sqref="BD7">
    <cfRule type="cellIs" dxfId="9351" priority="23293" operator="equal">
      <formula>0</formula>
    </cfRule>
    <cfRule type="cellIs" dxfId="9350" priority="23294" operator="greaterThan">
      <formula>0</formula>
    </cfRule>
  </conditionalFormatting>
  <conditionalFormatting sqref="BD7">
    <cfRule type="cellIs" dxfId="9349" priority="23291" operator="equal">
      <formula>0</formula>
    </cfRule>
    <cfRule type="cellIs" dxfId="9348" priority="23292" operator="greaterThan">
      <formula>0</formula>
    </cfRule>
  </conditionalFormatting>
  <conditionalFormatting sqref="BD7">
    <cfRule type="cellIs" dxfId="9347" priority="23289" operator="equal">
      <formula>0</formula>
    </cfRule>
    <cfRule type="cellIs" dxfId="9346" priority="23290" operator="greaterThan">
      <formula>0</formula>
    </cfRule>
  </conditionalFormatting>
  <conditionalFormatting sqref="BD7">
    <cfRule type="cellIs" dxfId="9345" priority="23287" operator="equal">
      <formula>0</formula>
    </cfRule>
    <cfRule type="cellIs" dxfId="9344" priority="23288" operator="greaterThan">
      <formula>0</formula>
    </cfRule>
  </conditionalFormatting>
  <conditionalFormatting sqref="BD7">
    <cfRule type="cellIs" dxfId="9343" priority="23285" operator="equal">
      <formula>0</formula>
    </cfRule>
    <cfRule type="cellIs" dxfId="9342" priority="23286" operator="greaterThan">
      <formula>0</formula>
    </cfRule>
  </conditionalFormatting>
  <conditionalFormatting sqref="BD7">
    <cfRule type="cellIs" dxfId="9341" priority="23283" operator="equal">
      <formula>0</formula>
    </cfRule>
    <cfRule type="cellIs" dxfId="9340" priority="23284" operator="greaterThan">
      <formula>0</formula>
    </cfRule>
  </conditionalFormatting>
  <conditionalFormatting sqref="BD9">
    <cfRule type="cellIs" dxfId="9339" priority="23281" operator="equal">
      <formula>0</formula>
    </cfRule>
    <cfRule type="cellIs" dxfId="9338" priority="23282" operator="greaterThan">
      <formula>0</formula>
    </cfRule>
  </conditionalFormatting>
  <conditionalFormatting sqref="BD9">
    <cfRule type="cellIs" dxfId="9337" priority="23251" operator="equal">
      <formula>0</formula>
    </cfRule>
    <cfRule type="cellIs" dxfId="9336" priority="23252" operator="greaterThan">
      <formula>0</formula>
    </cfRule>
  </conditionalFormatting>
  <conditionalFormatting sqref="BD9">
    <cfRule type="cellIs" dxfId="9335" priority="23209" operator="equal">
      <formula>0</formula>
    </cfRule>
    <cfRule type="cellIs" dxfId="9334" priority="23210" operator="greaterThan">
      <formula>0</formula>
    </cfRule>
  </conditionalFormatting>
  <conditionalFormatting sqref="BD9">
    <cfRule type="cellIs" dxfId="9333" priority="23235" operator="equal">
      <formula>0</formula>
    </cfRule>
    <cfRule type="cellIs" dxfId="9332" priority="23236" operator="greaterThan">
      <formula>0</formula>
    </cfRule>
  </conditionalFormatting>
  <conditionalFormatting sqref="BD9">
    <cfRule type="cellIs" dxfId="9331" priority="23229" operator="equal">
      <formula>0</formula>
    </cfRule>
    <cfRule type="cellIs" dxfId="9330" priority="23230" operator="greaterThan">
      <formula>0</formula>
    </cfRule>
  </conditionalFormatting>
  <conditionalFormatting sqref="BD9">
    <cfRule type="cellIs" dxfId="9329" priority="23223" operator="equal">
      <formula>0</formula>
    </cfRule>
    <cfRule type="cellIs" dxfId="9328" priority="23224" operator="greaterThan">
      <formula>0</formula>
    </cfRule>
  </conditionalFormatting>
  <conditionalFormatting sqref="BD9">
    <cfRule type="cellIs" dxfId="9327" priority="23225" operator="equal">
      <formula>0</formula>
    </cfRule>
    <cfRule type="cellIs" dxfId="9326" priority="23226" operator="greaterThan">
      <formula>0</formula>
    </cfRule>
  </conditionalFormatting>
  <conditionalFormatting sqref="BD9">
    <cfRule type="cellIs" dxfId="9325" priority="23213" operator="equal">
      <formula>0</formula>
    </cfRule>
    <cfRule type="cellIs" dxfId="9324" priority="23214" operator="greaterThan">
      <formula>0</formula>
    </cfRule>
  </conditionalFormatting>
  <conditionalFormatting sqref="BD9">
    <cfRule type="cellIs" dxfId="9323" priority="23211" operator="equal">
      <formula>0</formula>
    </cfRule>
    <cfRule type="cellIs" dxfId="9322" priority="23212" operator="greaterThan">
      <formula>0</formula>
    </cfRule>
  </conditionalFormatting>
  <conditionalFormatting sqref="BD9">
    <cfRule type="cellIs" dxfId="9321" priority="23207" operator="equal">
      <formula>0</formula>
    </cfRule>
    <cfRule type="cellIs" dxfId="9320" priority="23208" operator="greaterThan">
      <formula>0</formula>
    </cfRule>
  </conditionalFormatting>
  <conditionalFormatting sqref="BD9">
    <cfRule type="cellIs" dxfId="9319" priority="23205" operator="equal">
      <formula>0</formula>
    </cfRule>
    <cfRule type="cellIs" dxfId="9318" priority="23206" operator="greaterThan">
      <formula>0</formula>
    </cfRule>
  </conditionalFormatting>
  <conditionalFormatting sqref="BD9">
    <cfRule type="cellIs" dxfId="9317" priority="23201" operator="equal">
      <formula>0</formula>
    </cfRule>
    <cfRule type="cellIs" dxfId="9316" priority="23202" operator="greaterThan">
      <formula>0</formula>
    </cfRule>
  </conditionalFormatting>
  <conditionalFormatting sqref="BD9">
    <cfRule type="cellIs" dxfId="9315" priority="23203" operator="equal">
      <formula>0</formula>
    </cfRule>
    <cfRule type="cellIs" dxfId="9314" priority="23204" operator="greaterThan">
      <formula>0</formula>
    </cfRule>
  </conditionalFormatting>
  <conditionalFormatting sqref="BD9">
    <cfRule type="cellIs" dxfId="9313" priority="23199" operator="equal">
      <formula>0</formula>
    </cfRule>
    <cfRule type="cellIs" dxfId="9312" priority="23200" operator="greaterThan">
      <formula>0</formula>
    </cfRule>
  </conditionalFormatting>
  <conditionalFormatting sqref="BD9">
    <cfRule type="cellIs" dxfId="9311" priority="23197" operator="equal">
      <formula>0</formula>
    </cfRule>
    <cfRule type="cellIs" dxfId="9310" priority="23198" operator="greaterThan">
      <formula>0</formula>
    </cfRule>
  </conditionalFormatting>
  <conditionalFormatting sqref="BD9">
    <cfRule type="cellIs" dxfId="9309" priority="23195" operator="equal">
      <formula>0</formula>
    </cfRule>
    <cfRule type="cellIs" dxfId="9308" priority="23196" operator="greaterThan">
      <formula>0</formula>
    </cfRule>
  </conditionalFormatting>
  <conditionalFormatting sqref="BD9">
    <cfRule type="cellIs" dxfId="9307" priority="23193" operator="equal">
      <formula>0</formula>
    </cfRule>
    <cfRule type="cellIs" dxfId="9306" priority="23194" operator="greaterThan">
      <formula>0</formula>
    </cfRule>
  </conditionalFormatting>
  <conditionalFormatting sqref="BD9">
    <cfRule type="cellIs" dxfId="9305" priority="23191" operator="equal">
      <formula>0</formula>
    </cfRule>
    <cfRule type="cellIs" dxfId="9304" priority="23192" operator="greaterThan">
      <formula>0</formula>
    </cfRule>
  </conditionalFormatting>
  <conditionalFormatting sqref="BD9">
    <cfRule type="cellIs" dxfId="9303" priority="23189" operator="equal">
      <formula>0</formula>
    </cfRule>
    <cfRule type="cellIs" dxfId="9302" priority="23190" operator="greaterThan">
      <formula>0</formula>
    </cfRule>
  </conditionalFormatting>
  <conditionalFormatting sqref="BD9">
    <cfRule type="cellIs" dxfId="9301" priority="23187" operator="equal">
      <formula>0</formula>
    </cfRule>
    <cfRule type="cellIs" dxfId="9300" priority="23188" operator="greaterThan">
      <formula>0</formula>
    </cfRule>
  </conditionalFormatting>
  <conditionalFormatting sqref="BD8">
    <cfRule type="cellIs" dxfId="9299" priority="23185" operator="equal">
      <formula>0</formula>
    </cfRule>
    <cfRule type="cellIs" dxfId="9298" priority="23186" operator="greaterThan">
      <formula>0</formula>
    </cfRule>
  </conditionalFormatting>
  <conditionalFormatting sqref="BD9">
    <cfRule type="cellIs" dxfId="9297" priority="23171" operator="equal">
      <formula>0</formula>
    </cfRule>
    <cfRule type="cellIs" dxfId="9296" priority="23172" operator="greaterThan">
      <formula>0</formula>
    </cfRule>
  </conditionalFormatting>
  <conditionalFormatting sqref="BD9">
    <cfRule type="cellIs" dxfId="9295" priority="23163" operator="equal">
      <formula>0</formula>
    </cfRule>
    <cfRule type="cellIs" dxfId="9294" priority="23164" operator="greaterThan">
      <formula>0</formula>
    </cfRule>
  </conditionalFormatting>
  <conditionalFormatting sqref="BD9">
    <cfRule type="cellIs" dxfId="9293" priority="23157" operator="equal">
      <formula>0</formula>
    </cfRule>
    <cfRule type="cellIs" dxfId="9292" priority="23158" operator="greaterThan">
      <formula>0</formula>
    </cfRule>
  </conditionalFormatting>
  <conditionalFormatting sqref="BD9">
    <cfRule type="cellIs" dxfId="9291" priority="23159" operator="equal">
      <formula>0</formula>
    </cfRule>
    <cfRule type="cellIs" dxfId="9290" priority="23160" operator="greaterThan">
      <formula>0</formula>
    </cfRule>
  </conditionalFormatting>
  <conditionalFormatting sqref="BD8">
    <cfRule type="cellIs" dxfId="9289" priority="23155" operator="equal">
      <formula>0</formula>
    </cfRule>
    <cfRule type="cellIs" dxfId="9288" priority="23156" operator="greaterThan">
      <formula>0</formula>
    </cfRule>
  </conditionalFormatting>
  <conditionalFormatting sqref="BD8">
    <cfRule type="cellIs" dxfId="9287" priority="23113" operator="equal">
      <formula>0</formula>
    </cfRule>
    <cfRule type="cellIs" dxfId="9286" priority="23114" operator="greaterThan">
      <formula>0</formula>
    </cfRule>
  </conditionalFormatting>
  <conditionalFormatting sqref="BD9">
    <cfRule type="cellIs" dxfId="9285" priority="23145" operator="equal">
      <formula>0</formula>
    </cfRule>
    <cfRule type="cellIs" dxfId="9284" priority="23146" operator="greaterThan">
      <formula>0</formula>
    </cfRule>
  </conditionalFormatting>
  <conditionalFormatting sqref="BD9">
    <cfRule type="cellIs" dxfId="9283" priority="23141" operator="equal">
      <formula>0</formula>
    </cfRule>
    <cfRule type="cellIs" dxfId="9282" priority="23142" operator="greaterThan">
      <formula>0</formula>
    </cfRule>
  </conditionalFormatting>
  <conditionalFormatting sqref="BD9">
    <cfRule type="cellIs" dxfId="9281" priority="23143" operator="equal">
      <formula>0</formula>
    </cfRule>
    <cfRule type="cellIs" dxfId="9280" priority="23144" operator="greaterThan">
      <formula>0</formula>
    </cfRule>
  </conditionalFormatting>
  <conditionalFormatting sqref="BD8">
    <cfRule type="cellIs" dxfId="9279" priority="23139" operator="equal">
      <formula>0</formula>
    </cfRule>
    <cfRule type="cellIs" dxfId="9278" priority="23140" operator="greaterThan">
      <formula>0</formula>
    </cfRule>
  </conditionalFormatting>
  <conditionalFormatting sqref="BD9">
    <cfRule type="cellIs" dxfId="9277" priority="23137" operator="equal">
      <formula>0</formula>
    </cfRule>
    <cfRule type="cellIs" dxfId="9276" priority="23138" operator="greaterThan">
      <formula>0</formula>
    </cfRule>
  </conditionalFormatting>
  <conditionalFormatting sqref="BD9">
    <cfRule type="cellIs" dxfId="9275" priority="23135" operator="equal">
      <formula>0</formula>
    </cfRule>
    <cfRule type="cellIs" dxfId="9274" priority="23136" operator="greaterThan">
      <formula>0</formula>
    </cfRule>
  </conditionalFormatting>
  <conditionalFormatting sqref="BD8">
    <cfRule type="cellIs" dxfId="9273" priority="23133" operator="equal">
      <formula>0</formula>
    </cfRule>
    <cfRule type="cellIs" dxfId="9272" priority="23134" operator="greaterThan">
      <formula>0</formula>
    </cfRule>
  </conditionalFormatting>
  <conditionalFormatting sqref="BD8">
    <cfRule type="cellIs" dxfId="9271" priority="23127" operator="equal">
      <formula>0</formula>
    </cfRule>
    <cfRule type="cellIs" dxfId="9270" priority="23128" operator="greaterThan">
      <formula>0</formula>
    </cfRule>
  </conditionalFormatting>
  <conditionalFormatting sqref="BD9">
    <cfRule type="cellIs" dxfId="9269" priority="23131" operator="equal">
      <formula>0</formula>
    </cfRule>
    <cfRule type="cellIs" dxfId="9268" priority="23132" operator="greaterThan">
      <formula>0</formula>
    </cfRule>
  </conditionalFormatting>
  <conditionalFormatting sqref="BD8">
    <cfRule type="cellIs" dxfId="9267" priority="23129" operator="equal">
      <formula>0</formula>
    </cfRule>
    <cfRule type="cellIs" dxfId="9266" priority="23130" operator="greaterThan">
      <formula>0</formula>
    </cfRule>
  </conditionalFormatting>
  <conditionalFormatting sqref="BD9">
    <cfRule type="cellIs" dxfId="9265" priority="23125" operator="equal">
      <formula>0</formula>
    </cfRule>
    <cfRule type="cellIs" dxfId="9264" priority="23126" operator="greaterThan">
      <formula>0</formula>
    </cfRule>
  </conditionalFormatting>
  <conditionalFormatting sqref="BD9">
    <cfRule type="cellIs" dxfId="9263" priority="23123" operator="equal">
      <formula>0</formula>
    </cfRule>
    <cfRule type="cellIs" dxfId="9262" priority="23124" operator="greaterThan">
      <formula>0</formula>
    </cfRule>
  </conditionalFormatting>
  <conditionalFormatting sqref="BD9">
    <cfRule type="cellIs" dxfId="9261" priority="23121" operator="equal">
      <formula>0</formula>
    </cfRule>
    <cfRule type="cellIs" dxfId="9260" priority="23122" operator="greaterThan">
      <formula>0</formula>
    </cfRule>
  </conditionalFormatting>
  <conditionalFormatting sqref="BD9">
    <cfRule type="cellIs" dxfId="9259" priority="23119" operator="equal">
      <formula>0</formula>
    </cfRule>
    <cfRule type="cellIs" dxfId="9258" priority="23120" operator="greaterThan">
      <formula>0</formula>
    </cfRule>
  </conditionalFormatting>
  <conditionalFormatting sqref="BD8">
    <cfRule type="cellIs" dxfId="9257" priority="23117" operator="equal">
      <formula>0</formula>
    </cfRule>
    <cfRule type="cellIs" dxfId="9256" priority="23118" operator="greaterThan">
      <formula>0</formula>
    </cfRule>
  </conditionalFormatting>
  <conditionalFormatting sqref="BD8">
    <cfRule type="cellIs" dxfId="9255" priority="23115" operator="equal">
      <formula>0</formula>
    </cfRule>
    <cfRule type="cellIs" dxfId="9254" priority="23116" operator="greaterThan">
      <formula>0</formula>
    </cfRule>
  </conditionalFormatting>
  <conditionalFormatting sqref="BD8">
    <cfRule type="cellIs" dxfId="9253" priority="23111" operator="equal">
      <formula>0</formula>
    </cfRule>
    <cfRule type="cellIs" dxfId="9252" priority="23112" operator="greaterThan">
      <formula>0</formula>
    </cfRule>
  </conditionalFormatting>
  <conditionalFormatting sqref="BD8">
    <cfRule type="cellIs" dxfId="9251" priority="23109" operator="equal">
      <formula>0</formula>
    </cfRule>
    <cfRule type="cellIs" dxfId="9250" priority="23110" operator="greaterThan">
      <formula>0</formula>
    </cfRule>
  </conditionalFormatting>
  <conditionalFormatting sqref="BD8">
    <cfRule type="cellIs" dxfId="9249" priority="23105" operator="equal">
      <formula>0</formula>
    </cfRule>
    <cfRule type="cellIs" dxfId="9248" priority="23106" operator="greaterThan">
      <formula>0</formula>
    </cfRule>
  </conditionalFormatting>
  <conditionalFormatting sqref="BD8">
    <cfRule type="cellIs" dxfId="9247" priority="23107" operator="equal">
      <formula>0</formula>
    </cfRule>
    <cfRule type="cellIs" dxfId="9246" priority="23108" operator="greaterThan">
      <formula>0</formula>
    </cfRule>
  </conditionalFormatting>
  <conditionalFormatting sqref="BD8">
    <cfRule type="cellIs" dxfId="9245" priority="23103" operator="equal">
      <formula>0</formula>
    </cfRule>
    <cfRule type="cellIs" dxfId="9244" priority="23104" operator="greaterThan">
      <formula>0</formula>
    </cfRule>
  </conditionalFormatting>
  <conditionalFormatting sqref="BD8">
    <cfRule type="cellIs" dxfId="9243" priority="23101" operator="equal">
      <formula>0</formula>
    </cfRule>
    <cfRule type="cellIs" dxfId="9242" priority="23102" operator="greaterThan">
      <formula>0</formula>
    </cfRule>
  </conditionalFormatting>
  <conditionalFormatting sqref="BD8">
    <cfRule type="cellIs" dxfId="9241" priority="23099" operator="equal">
      <formula>0</formula>
    </cfRule>
    <cfRule type="cellIs" dxfId="9240" priority="23100" operator="greaterThan">
      <formula>0</formula>
    </cfRule>
  </conditionalFormatting>
  <conditionalFormatting sqref="BD8">
    <cfRule type="cellIs" dxfId="9239" priority="23097" operator="equal">
      <formula>0</formula>
    </cfRule>
    <cfRule type="cellIs" dxfId="9238" priority="23098" operator="greaterThan">
      <formula>0</formula>
    </cfRule>
  </conditionalFormatting>
  <conditionalFormatting sqref="BD8">
    <cfRule type="cellIs" dxfId="9237" priority="23095" operator="equal">
      <formula>0</formula>
    </cfRule>
    <cfRule type="cellIs" dxfId="9236" priority="23096" operator="greaterThan">
      <formula>0</formula>
    </cfRule>
  </conditionalFormatting>
  <conditionalFormatting sqref="BD8">
    <cfRule type="cellIs" dxfId="9235" priority="23093" operator="equal">
      <formula>0</formula>
    </cfRule>
    <cfRule type="cellIs" dxfId="9234" priority="23094" operator="greaterThan">
      <formula>0</formula>
    </cfRule>
  </conditionalFormatting>
  <conditionalFormatting sqref="BD8">
    <cfRule type="cellIs" dxfId="9233" priority="23091" operator="equal">
      <formula>0</formula>
    </cfRule>
    <cfRule type="cellIs" dxfId="9232" priority="23092" operator="greaterThan">
      <formula>0</formula>
    </cfRule>
  </conditionalFormatting>
  <conditionalFormatting sqref="BD8">
    <cfRule type="cellIs" dxfId="9231" priority="23089" operator="equal">
      <formula>0</formula>
    </cfRule>
    <cfRule type="cellIs" dxfId="9230" priority="23090" operator="greaterThan">
      <formula>0</formula>
    </cfRule>
  </conditionalFormatting>
  <conditionalFormatting sqref="BD9">
    <cfRule type="cellIs" dxfId="9229" priority="23075" operator="equal">
      <formula>0</formula>
    </cfRule>
    <cfRule type="cellIs" dxfId="9228" priority="23076" operator="greaterThan">
      <formula>0</formula>
    </cfRule>
  </conditionalFormatting>
  <conditionalFormatting sqref="BD9">
    <cfRule type="cellIs" dxfId="9227" priority="23067" operator="equal">
      <formula>0</formula>
    </cfRule>
    <cfRule type="cellIs" dxfId="9226" priority="23068" operator="greaterThan">
      <formula>0</formula>
    </cfRule>
  </conditionalFormatting>
  <conditionalFormatting sqref="BD9">
    <cfRule type="cellIs" dxfId="9225" priority="23061" operator="equal">
      <formula>0</formula>
    </cfRule>
    <cfRule type="cellIs" dxfId="9224" priority="23062" operator="greaterThan">
      <formula>0</formula>
    </cfRule>
  </conditionalFormatting>
  <conditionalFormatting sqref="BD9">
    <cfRule type="cellIs" dxfId="9223" priority="23063" operator="equal">
      <formula>0</formula>
    </cfRule>
    <cfRule type="cellIs" dxfId="9222" priority="23064" operator="greaterThan">
      <formula>0</formula>
    </cfRule>
  </conditionalFormatting>
  <conditionalFormatting sqref="BD8">
    <cfRule type="cellIs" dxfId="9221" priority="23059" operator="equal">
      <formula>0</formula>
    </cfRule>
    <cfRule type="cellIs" dxfId="9220" priority="23060" operator="greaterThan">
      <formula>0</formula>
    </cfRule>
  </conditionalFormatting>
  <conditionalFormatting sqref="BD8">
    <cfRule type="cellIs" dxfId="9219" priority="23017" operator="equal">
      <formula>0</formula>
    </cfRule>
    <cfRule type="cellIs" dxfId="9218" priority="23018" operator="greaterThan">
      <formula>0</formula>
    </cfRule>
  </conditionalFormatting>
  <conditionalFormatting sqref="BD9">
    <cfRule type="cellIs" dxfId="9217" priority="23049" operator="equal">
      <formula>0</formula>
    </cfRule>
    <cfRule type="cellIs" dxfId="9216" priority="23050" operator="greaterThan">
      <formula>0</formula>
    </cfRule>
  </conditionalFormatting>
  <conditionalFormatting sqref="BD9">
    <cfRule type="cellIs" dxfId="9215" priority="23045" operator="equal">
      <formula>0</formula>
    </cfRule>
    <cfRule type="cellIs" dxfId="9214" priority="23046" operator="greaterThan">
      <formula>0</formula>
    </cfRule>
  </conditionalFormatting>
  <conditionalFormatting sqref="BD9">
    <cfRule type="cellIs" dxfId="9213" priority="23047" operator="equal">
      <formula>0</formula>
    </cfRule>
    <cfRule type="cellIs" dxfId="9212" priority="23048" operator="greaterThan">
      <formula>0</formula>
    </cfRule>
  </conditionalFormatting>
  <conditionalFormatting sqref="BD8">
    <cfRule type="cellIs" dxfId="9211" priority="23043" operator="equal">
      <formula>0</formula>
    </cfRule>
    <cfRule type="cellIs" dxfId="9210" priority="23044" operator="greaterThan">
      <formula>0</formula>
    </cfRule>
  </conditionalFormatting>
  <conditionalFormatting sqref="BD9">
    <cfRule type="cellIs" dxfId="9209" priority="23041" operator="equal">
      <formula>0</formula>
    </cfRule>
    <cfRule type="cellIs" dxfId="9208" priority="23042" operator="greaterThan">
      <formula>0</formula>
    </cfRule>
  </conditionalFormatting>
  <conditionalFormatting sqref="BD9">
    <cfRule type="cellIs" dxfId="9207" priority="23039" operator="equal">
      <formula>0</formula>
    </cfRule>
    <cfRule type="cellIs" dxfId="9206" priority="23040" operator="greaterThan">
      <formula>0</formula>
    </cfRule>
  </conditionalFormatting>
  <conditionalFormatting sqref="BD8">
    <cfRule type="cellIs" dxfId="9205" priority="23037" operator="equal">
      <formula>0</formula>
    </cfRule>
    <cfRule type="cellIs" dxfId="9204" priority="23038" operator="greaterThan">
      <formula>0</formula>
    </cfRule>
  </conditionalFormatting>
  <conditionalFormatting sqref="BD8">
    <cfRule type="cellIs" dxfId="9203" priority="23031" operator="equal">
      <formula>0</formula>
    </cfRule>
    <cfRule type="cellIs" dxfId="9202" priority="23032" operator="greaterThan">
      <formula>0</formula>
    </cfRule>
  </conditionalFormatting>
  <conditionalFormatting sqref="BD9">
    <cfRule type="cellIs" dxfId="9201" priority="23035" operator="equal">
      <formula>0</formula>
    </cfRule>
    <cfRule type="cellIs" dxfId="9200" priority="23036" operator="greaterThan">
      <formula>0</formula>
    </cfRule>
  </conditionalFormatting>
  <conditionalFormatting sqref="BD8">
    <cfRule type="cellIs" dxfId="9199" priority="23033" operator="equal">
      <formula>0</formula>
    </cfRule>
    <cfRule type="cellIs" dxfId="9198" priority="23034" operator="greaterThan">
      <formula>0</formula>
    </cfRule>
  </conditionalFormatting>
  <conditionalFormatting sqref="BD9">
    <cfRule type="cellIs" dxfId="9197" priority="23029" operator="equal">
      <formula>0</formula>
    </cfRule>
    <cfRule type="cellIs" dxfId="9196" priority="23030" operator="greaterThan">
      <formula>0</formula>
    </cfRule>
  </conditionalFormatting>
  <conditionalFormatting sqref="BD9">
    <cfRule type="cellIs" dxfId="9195" priority="23027" operator="equal">
      <formula>0</formula>
    </cfRule>
    <cfRule type="cellIs" dxfId="9194" priority="23028" operator="greaterThan">
      <formula>0</formula>
    </cfRule>
  </conditionalFormatting>
  <conditionalFormatting sqref="BD9">
    <cfRule type="cellIs" dxfId="9193" priority="23025" operator="equal">
      <formula>0</formula>
    </cfRule>
    <cfRule type="cellIs" dxfId="9192" priority="23026" operator="greaterThan">
      <formula>0</formula>
    </cfRule>
  </conditionalFormatting>
  <conditionalFormatting sqref="BD9">
    <cfRule type="cellIs" dxfId="9191" priority="23023" operator="equal">
      <formula>0</formula>
    </cfRule>
    <cfRule type="cellIs" dxfId="9190" priority="23024" operator="greaterThan">
      <formula>0</formula>
    </cfRule>
  </conditionalFormatting>
  <conditionalFormatting sqref="BD8">
    <cfRule type="cellIs" dxfId="9189" priority="23021" operator="equal">
      <formula>0</formula>
    </cfRule>
    <cfRule type="cellIs" dxfId="9188" priority="23022" operator="greaterThan">
      <formula>0</formula>
    </cfRule>
  </conditionalFormatting>
  <conditionalFormatting sqref="BD8">
    <cfRule type="cellIs" dxfId="9187" priority="23019" operator="equal">
      <formula>0</formula>
    </cfRule>
    <cfRule type="cellIs" dxfId="9186" priority="23020" operator="greaterThan">
      <formula>0</formula>
    </cfRule>
  </conditionalFormatting>
  <conditionalFormatting sqref="BD8">
    <cfRule type="cellIs" dxfId="9185" priority="23015" operator="equal">
      <formula>0</formula>
    </cfRule>
    <cfRule type="cellIs" dxfId="9184" priority="23016" operator="greaterThan">
      <formula>0</formula>
    </cfRule>
  </conditionalFormatting>
  <conditionalFormatting sqref="BD8">
    <cfRule type="cellIs" dxfId="9183" priority="23013" operator="equal">
      <formula>0</formula>
    </cfRule>
    <cfRule type="cellIs" dxfId="9182" priority="23014" operator="greaterThan">
      <formula>0</formula>
    </cfRule>
  </conditionalFormatting>
  <conditionalFormatting sqref="BD8">
    <cfRule type="cellIs" dxfId="9181" priority="23009" operator="equal">
      <formula>0</formula>
    </cfRule>
    <cfRule type="cellIs" dxfId="9180" priority="23010" operator="greaterThan">
      <formula>0</formula>
    </cfRule>
  </conditionalFormatting>
  <conditionalFormatting sqref="BD8">
    <cfRule type="cellIs" dxfId="9179" priority="23011" operator="equal">
      <formula>0</formula>
    </cfRule>
    <cfRule type="cellIs" dxfId="9178" priority="23012" operator="greaterThan">
      <formula>0</formula>
    </cfRule>
  </conditionalFormatting>
  <conditionalFormatting sqref="BD8">
    <cfRule type="cellIs" dxfId="9177" priority="23007" operator="equal">
      <formula>0</formula>
    </cfRule>
    <cfRule type="cellIs" dxfId="9176" priority="23008" operator="greaterThan">
      <formula>0</formula>
    </cfRule>
  </conditionalFormatting>
  <conditionalFormatting sqref="BD8">
    <cfRule type="cellIs" dxfId="9175" priority="23005" operator="equal">
      <formula>0</formula>
    </cfRule>
    <cfRule type="cellIs" dxfId="9174" priority="23006" operator="greaterThan">
      <formula>0</formula>
    </cfRule>
  </conditionalFormatting>
  <conditionalFormatting sqref="BD8">
    <cfRule type="cellIs" dxfId="9173" priority="23003" operator="equal">
      <formula>0</formula>
    </cfRule>
    <cfRule type="cellIs" dxfId="9172" priority="23004" operator="greaterThan">
      <formula>0</formula>
    </cfRule>
  </conditionalFormatting>
  <conditionalFormatting sqref="BD8">
    <cfRule type="cellIs" dxfId="9171" priority="23001" operator="equal">
      <formula>0</formula>
    </cfRule>
    <cfRule type="cellIs" dxfId="9170" priority="23002" operator="greaterThan">
      <formula>0</formula>
    </cfRule>
  </conditionalFormatting>
  <conditionalFormatting sqref="BD8">
    <cfRule type="cellIs" dxfId="9169" priority="22999" operator="equal">
      <formula>0</formula>
    </cfRule>
    <cfRule type="cellIs" dxfId="9168" priority="23000" operator="greaterThan">
      <formula>0</formula>
    </cfRule>
  </conditionalFormatting>
  <conditionalFormatting sqref="BD8">
    <cfRule type="cellIs" dxfId="9167" priority="22997" operator="equal">
      <formula>0</formula>
    </cfRule>
    <cfRule type="cellIs" dxfId="9166" priority="22998" operator="greaterThan">
      <formula>0</formula>
    </cfRule>
  </conditionalFormatting>
  <conditionalFormatting sqref="BD8">
    <cfRule type="cellIs" dxfId="9165" priority="22995" operator="equal">
      <formula>0</formula>
    </cfRule>
    <cfRule type="cellIs" dxfId="9164" priority="22996" operator="greaterThan">
      <formula>0</formula>
    </cfRule>
  </conditionalFormatting>
  <conditionalFormatting sqref="BD7">
    <cfRule type="cellIs" dxfId="9163" priority="22993" operator="equal">
      <formula>0</formula>
    </cfRule>
    <cfRule type="cellIs" dxfId="9162" priority="22994" operator="greaterThan">
      <formula>0</formula>
    </cfRule>
  </conditionalFormatting>
  <conditionalFormatting sqref="BD9">
    <cfRule type="cellIs" dxfId="9161" priority="22987" operator="equal">
      <formula>0</formula>
    </cfRule>
    <cfRule type="cellIs" dxfId="9160" priority="22988" operator="greaterThan">
      <formula>0</formula>
    </cfRule>
  </conditionalFormatting>
  <conditionalFormatting sqref="BD9">
    <cfRule type="cellIs" dxfId="9159" priority="22981" operator="equal">
      <formula>0</formula>
    </cfRule>
    <cfRule type="cellIs" dxfId="9158" priority="22982" operator="greaterThan">
      <formula>0</formula>
    </cfRule>
  </conditionalFormatting>
  <conditionalFormatting sqref="BD9">
    <cfRule type="cellIs" dxfId="9157" priority="22983" operator="equal">
      <formula>0</formula>
    </cfRule>
    <cfRule type="cellIs" dxfId="9156" priority="22984" operator="greaterThan">
      <formula>0</formula>
    </cfRule>
  </conditionalFormatting>
  <conditionalFormatting sqref="BD8">
    <cfRule type="cellIs" dxfId="9155" priority="22979" operator="equal">
      <formula>0</formula>
    </cfRule>
    <cfRule type="cellIs" dxfId="9154" priority="22980" operator="greaterThan">
      <formula>0</formula>
    </cfRule>
  </conditionalFormatting>
  <conditionalFormatting sqref="BD9">
    <cfRule type="cellIs" dxfId="9153" priority="22975" operator="equal">
      <formula>0</formula>
    </cfRule>
    <cfRule type="cellIs" dxfId="9152" priority="22976" operator="greaterThan">
      <formula>0</formula>
    </cfRule>
  </conditionalFormatting>
  <conditionalFormatting sqref="BD9">
    <cfRule type="cellIs" dxfId="9151" priority="22973" operator="equal">
      <formula>0</formula>
    </cfRule>
    <cfRule type="cellIs" dxfId="9150" priority="22974" operator="greaterThan">
      <formula>0</formula>
    </cfRule>
  </conditionalFormatting>
  <conditionalFormatting sqref="BD8">
    <cfRule type="cellIs" dxfId="9149" priority="22971" operator="equal">
      <formula>0</formula>
    </cfRule>
    <cfRule type="cellIs" dxfId="9148" priority="22972" operator="greaterThan">
      <formula>0</formula>
    </cfRule>
  </conditionalFormatting>
  <conditionalFormatting sqref="BD8">
    <cfRule type="cellIs" dxfId="9147" priority="22965" operator="equal">
      <formula>0</formula>
    </cfRule>
    <cfRule type="cellIs" dxfId="9146" priority="22966" operator="greaterThan">
      <formula>0</formula>
    </cfRule>
  </conditionalFormatting>
  <conditionalFormatting sqref="BD9">
    <cfRule type="cellIs" dxfId="9145" priority="22969" operator="equal">
      <formula>0</formula>
    </cfRule>
    <cfRule type="cellIs" dxfId="9144" priority="22970" operator="greaterThan">
      <formula>0</formula>
    </cfRule>
  </conditionalFormatting>
  <conditionalFormatting sqref="BD8">
    <cfRule type="cellIs" dxfId="9143" priority="22967" operator="equal">
      <formula>0</formula>
    </cfRule>
    <cfRule type="cellIs" dxfId="9142" priority="22968" operator="greaterThan">
      <formula>0</formula>
    </cfRule>
  </conditionalFormatting>
  <conditionalFormatting sqref="BD7">
    <cfRule type="cellIs" dxfId="9141" priority="22963" operator="equal">
      <formula>0</formula>
    </cfRule>
    <cfRule type="cellIs" dxfId="9140" priority="22964" operator="greaterThan">
      <formula>0</formula>
    </cfRule>
  </conditionalFormatting>
  <conditionalFormatting sqref="BD7">
    <cfRule type="cellIs" dxfId="9139" priority="22921" operator="equal">
      <formula>0</formula>
    </cfRule>
    <cfRule type="cellIs" dxfId="9138" priority="22922" operator="greaterThan">
      <formula>0</formula>
    </cfRule>
  </conditionalFormatting>
  <conditionalFormatting sqref="BD9">
    <cfRule type="cellIs" dxfId="9137" priority="22961" operator="equal">
      <formula>0</formula>
    </cfRule>
    <cfRule type="cellIs" dxfId="9136" priority="22962" operator="greaterThan">
      <formula>0</formula>
    </cfRule>
  </conditionalFormatting>
  <conditionalFormatting sqref="BD9">
    <cfRule type="cellIs" dxfId="9135" priority="22959" operator="equal">
      <formula>0</formula>
    </cfRule>
    <cfRule type="cellIs" dxfId="9134" priority="22960" operator="greaterThan">
      <formula>0</formula>
    </cfRule>
  </conditionalFormatting>
  <conditionalFormatting sqref="BD9">
    <cfRule type="cellIs" dxfId="9133" priority="22957" operator="equal">
      <formula>0</formula>
    </cfRule>
    <cfRule type="cellIs" dxfId="9132" priority="22958" operator="greaterThan">
      <formula>0</formula>
    </cfRule>
  </conditionalFormatting>
  <conditionalFormatting sqref="BD9">
    <cfRule type="cellIs" dxfId="9131" priority="22955" operator="equal">
      <formula>0</formula>
    </cfRule>
    <cfRule type="cellIs" dxfId="9130" priority="22956" operator="greaterThan">
      <formula>0</formula>
    </cfRule>
  </conditionalFormatting>
  <conditionalFormatting sqref="BD8">
    <cfRule type="cellIs" dxfId="9129" priority="22953" operator="equal">
      <formula>0</formula>
    </cfRule>
    <cfRule type="cellIs" dxfId="9128" priority="22954" operator="greaterThan">
      <formula>0</formula>
    </cfRule>
  </conditionalFormatting>
  <conditionalFormatting sqref="BD8">
    <cfRule type="cellIs" dxfId="9127" priority="22949" operator="equal">
      <formula>0</formula>
    </cfRule>
    <cfRule type="cellIs" dxfId="9126" priority="22950" operator="greaterThan">
      <formula>0</formula>
    </cfRule>
  </conditionalFormatting>
  <conditionalFormatting sqref="BD8">
    <cfRule type="cellIs" dxfId="9125" priority="22951" operator="equal">
      <formula>0</formula>
    </cfRule>
    <cfRule type="cellIs" dxfId="9124" priority="22952" operator="greaterThan">
      <formula>0</formula>
    </cfRule>
  </conditionalFormatting>
  <conditionalFormatting sqref="BD7">
    <cfRule type="cellIs" dxfId="9123" priority="22947" operator="equal">
      <formula>0</formula>
    </cfRule>
    <cfRule type="cellIs" dxfId="9122" priority="22948" operator="greaterThan">
      <formula>0</formula>
    </cfRule>
  </conditionalFormatting>
  <conditionalFormatting sqref="BD8">
    <cfRule type="cellIs" dxfId="9121" priority="22945" operator="equal">
      <formula>0</formula>
    </cfRule>
    <cfRule type="cellIs" dxfId="9120" priority="22946" operator="greaterThan">
      <formula>0</formula>
    </cfRule>
  </conditionalFormatting>
  <conditionalFormatting sqref="BD8">
    <cfRule type="cellIs" dxfId="9119" priority="22943" operator="equal">
      <formula>0</formula>
    </cfRule>
    <cfRule type="cellIs" dxfId="9118" priority="22944" operator="greaterThan">
      <formula>0</formula>
    </cfRule>
  </conditionalFormatting>
  <conditionalFormatting sqref="BD7">
    <cfRule type="cellIs" dxfId="9117" priority="22941" operator="equal">
      <formula>0</formula>
    </cfRule>
    <cfRule type="cellIs" dxfId="9116" priority="22942" operator="greaterThan">
      <formula>0</formula>
    </cfRule>
  </conditionalFormatting>
  <conditionalFormatting sqref="BD7">
    <cfRule type="cellIs" dxfId="9115" priority="22935" operator="equal">
      <formula>0</formula>
    </cfRule>
    <cfRule type="cellIs" dxfId="9114" priority="22936" operator="greaterThan">
      <formula>0</formula>
    </cfRule>
  </conditionalFormatting>
  <conditionalFormatting sqref="BD8">
    <cfRule type="cellIs" dxfId="9113" priority="22939" operator="equal">
      <formula>0</formula>
    </cfRule>
    <cfRule type="cellIs" dxfId="9112" priority="22940" operator="greaterThan">
      <formula>0</formula>
    </cfRule>
  </conditionalFormatting>
  <conditionalFormatting sqref="BD7">
    <cfRule type="cellIs" dxfId="9111" priority="22937" operator="equal">
      <formula>0</formula>
    </cfRule>
    <cfRule type="cellIs" dxfId="9110" priority="22938" operator="greaterThan">
      <formula>0</formula>
    </cfRule>
  </conditionalFormatting>
  <conditionalFormatting sqref="BD8">
    <cfRule type="cellIs" dxfId="9109" priority="22933" operator="equal">
      <formula>0</formula>
    </cfRule>
    <cfRule type="cellIs" dxfId="9108" priority="22934" operator="greaterThan">
      <formula>0</formula>
    </cfRule>
  </conditionalFormatting>
  <conditionalFormatting sqref="BD8">
    <cfRule type="cellIs" dxfId="9107" priority="22931" operator="equal">
      <formula>0</formula>
    </cfRule>
    <cfRule type="cellIs" dxfId="9106" priority="22932" operator="greaterThan">
      <formula>0</formula>
    </cfRule>
  </conditionalFormatting>
  <conditionalFormatting sqref="BD8">
    <cfRule type="cellIs" dxfId="9105" priority="22929" operator="equal">
      <formula>0</formula>
    </cfRule>
    <cfRule type="cellIs" dxfId="9104" priority="22930" operator="greaterThan">
      <formula>0</formula>
    </cfRule>
  </conditionalFormatting>
  <conditionalFormatting sqref="BD8">
    <cfRule type="cellIs" dxfId="9103" priority="22927" operator="equal">
      <formula>0</formula>
    </cfRule>
    <cfRule type="cellIs" dxfId="9102" priority="22928" operator="greaterThan">
      <formula>0</formula>
    </cfRule>
  </conditionalFormatting>
  <conditionalFormatting sqref="BD7">
    <cfRule type="cellIs" dxfId="9101" priority="22925" operator="equal">
      <formula>0</formula>
    </cfRule>
    <cfRule type="cellIs" dxfId="9100" priority="22926" operator="greaterThan">
      <formula>0</formula>
    </cfRule>
  </conditionalFormatting>
  <conditionalFormatting sqref="BD7">
    <cfRule type="cellIs" dxfId="9099" priority="22923" operator="equal">
      <formula>0</formula>
    </cfRule>
    <cfRule type="cellIs" dxfId="9098" priority="22924" operator="greaterThan">
      <formula>0</formula>
    </cfRule>
  </conditionalFormatting>
  <conditionalFormatting sqref="BD7">
    <cfRule type="cellIs" dxfId="9097" priority="22919" operator="equal">
      <formula>0</formula>
    </cfRule>
    <cfRule type="cellIs" dxfId="9096" priority="22920" operator="greaterThan">
      <formula>0</formula>
    </cfRule>
  </conditionalFormatting>
  <conditionalFormatting sqref="BD7">
    <cfRule type="cellIs" dxfId="9095" priority="22917" operator="equal">
      <formula>0</formula>
    </cfRule>
    <cfRule type="cellIs" dxfId="9094" priority="22918" operator="greaterThan">
      <formula>0</formula>
    </cfRule>
  </conditionalFormatting>
  <conditionalFormatting sqref="BD7">
    <cfRule type="cellIs" dxfId="9093" priority="22913" operator="equal">
      <formula>0</formula>
    </cfRule>
    <cfRule type="cellIs" dxfId="9092" priority="22914" operator="greaterThan">
      <formula>0</formula>
    </cfRule>
  </conditionalFormatting>
  <conditionalFormatting sqref="BD7">
    <cfRule type="cellIs" dxfId="9091" priority="22915" operator="equal">
      <formula>0</formula>
    </cfRule>
    <cfRule type="cellIs" dxfId="9090" priority="22916" operator="greaterThan">
      <formula>0</formula>
    </cfRule>
  </conditionalFormatting>
  <conditionalFormatting sqref="BD7">
    <cfRule type="cellIs" dxfId="9089" priority="22911" operator="equal">
      <formula>0</formula>
    </cfRule>
    <cfRule type="cellIs" dxfId="9088" priority="22912" operator="greaterThan">
      <formula>0</formula>
    </cfRule>
  </conditionalFormatting>
  <conditionalFormatting sqref="BD7">
    <cfRule type="cellIs" dxfId="9087" priority="22909" operator="equal">
      <formula>0</formula>
    </cfRule>
    <cfRule type="cellIs" dxfId="9086" priority="22910" operator="greaterThan">
      <formula>0</formula>
    </cfRule>
  </conditionalFormatting>
  <conditionalFormatting sqref="BD7">
    <cfRule type="cellIs" dxfId="9085" priority="22907" operator="equal">
      <formula>0</formula>
    </cfRule>
    <cfRule type="cellIs" dxfId="9084" priority="22908" operator="greaterThan">
      <formula>0</formula>
    </cfRule>
  </conditionalFormatting>
  <conditionalFormatting sqref="BD7">
    <cfRule type="cellIs" dxfId="9083" priority="22905" operator="equal">
      <formula>0</formula>
    </cfRule>
    <cfRule type="cellIs" dxfId="9082" priority="22906" operator="greaterThan">
      <formula>0</formula>
    </cfRule>
  </conditionalFormatting>
  <conditionalFormatting sqref="BD7">
    <cfRule type="cellIs" dxfId="9081" priority="22903" operator="equal">
      <formula>0</formula>
    </cfRule>
    <cfRule type="cellIs" dxfId="9080" priority="22904" operator="greaterThan">
      <formula>0</formula>
    </cfRule>
  </conditionalFormatting>
  <conditionalFormatting sqref="BD7">
    <cfRule type="cellIs" dxfId="9079" priority="22901" operator="equal">
      <formula>0</formula>
    </cfRule>
    <cfRule type="cellIs" dxfId="9078" priority="22902" operator="greaterThan">
      <formula>0</formula>
    </cfRule>
  </conditionalFormatting>
  <conditionalFormatting sqref="BD7">
    <cfRule type="cellIs" dxfId="9077" priority="22899" operator="equal">
      <formula>0</formula>
    </cfRule>
    <cfRule type="cellIs" dxfId="9076" priority="22900" operator="greaterThan">
      <formula>0</formula>
    </cfRule>
  </conditionalFormatting>
  <conditionalFormatting sqref="BD8">
    <cfRule type="cellIs" dxfId="9075" priority="22897" operator="equal">
      <formula>0</formula>
    </cfRule>
    <cfRule type="cellIs" dxfId="9074" priority="22898" operator="greaterThan">
      <formula>0</formula>
    </cfRule>
  </conditionalFormatting>
  <conditionalFormatting sqref="BD9">
    <cfRule type="cellIs" dxfId="9073" priority="22883" operator="equal">
      <formula>0</formula>
    </cfRule>
    <cfRule type="cellIs" dxfId="9072" priority="22884" operator="greaterThan">
      <formula>0</formula>
    </cfRule>
  </conditionalFormatting>
  <conditionalFormatting sqref="BD9">
    <cfRule type="cellIs" dxfId="9071" priority="22875" operator="equal">
      <formula>0</formula>
    </cfRule>
    <cfRule type="cellIs" dxfId="9070" priority="22876" operator="greaterThan">
      <formula>0</formula>
    </cfRule>
  </conditionalFormatting>
  <conditionalFormatting sqref="BD9">
    <cfRule type="cellIs" dxfId="9069" priority="22869" operator="equal">
      <formula>0</formula>
    </cfRule>
    <cfRule type="cellIs" dxfId="9068" priority="22870" operator="greaterThan">
      <formula>0</formula>
    </cfRule>
  </conditionalFormatting>
  <conditionalFormatting sqref="BD9">
    <cfRule type="cellIs" dxfId="9067" priority="22871" operator="equal">
      <formula>0</formula>
    </cfRule>
    <cfRule type="cellIs" dxfId="9066" priority="22872" operator="greaterThan">
      <formula>0</formula>
    </cfRule>
  </conditionalFormatting>
  <conditionalFormatting sqref="BD8">
    <cfRule type="cellIs" dxfId="9065" priority="22867" operator="equal">
      <formula>0</formula>
    </cfRule>
    <cfRule type="cellIs" dxfId="9064" priority="22868" operator="greaterThan">
      <formula>0</formula>
    </cfRule>
  </conditionalFormatting>
  <conditionalFormatting sqref="BD8">
    <cfRule type="cellIs" dxfId="9063" priority="22825" operator="equal">
      <formula>0</formula>
    </cfRule>
    <cfRule type="cellIs" dxfId="9062" priority="22826" operator="greaterThan">
      <formula>0</formula>
    </cfRule>
  </conditionalFormatting>
  <conditionalFormatting sqref="BD9">
    <cfRule type="cellIs" dxfId="9061" priority="22857" operator="equal">
      <formula>0</formula>
    </cfRule>
    <cfRule type="cellIs" dxfId="9060" priority="22858" operator="greaterThan">
      <formula>0</formula>
    </cfRule>
  </conditionalFormatting>
  <conditionalFormatting sqref="BD9">
    <cfRule type="cellIs" dxfId="9059" priority="22853" operator="equal">
      <formula>0</formula>
    </cfRule>
    <cfRule type="cellIs" dxfId="9058" priority="22854" operator="greaterThan">
      <formula>0</formula>
    </cfRule>
  </conditionalFormatting>
  <conditionalFormatting sqref="BD9">
    <cfRule type="cellIs" dxfId="9057" priority="22855" operator="equal">
      <formula>0</formula>
    </cfRule>
    <cfRule type="cellIs" dxfId="9056" priority="22856" operator="greaterThan">
      <formula>0</formula>
    </cfRule>
  </conditionalFormatting>
  <conditionalFormatting sqref="BD8">
    <cfRule type="cellIs" dxfId="9055" priority="22851" operator="equal">
      <formula>0</formula>
    </cfRule>
    <cfRule type="cellIs" dxfId="9054" priority="22852" operator="greaterThan">
      <formula>0</formula>
    </cfRule>
  </conditionalFormatting>
  <conditionalFormatting sqref="BD9">
    <cfRule type="cellIs" dxfId="9053" priority="22849" operator="equal">
      <formula>0</formula>
    </cfRule>
    <cfRule type="cellIs" dxfId="9052" priority="22850" operator="greaterThan">
      <formula>0</formula>
    </cfRule>
  </conditionalFormatting>
  <conditionalFormatting sqref="BD9">
    <cfRule type="cellIs" dxfId="9051" priority="22847" operator="equal">
      <formula>0</formula>
    </cfRule>
    <cfRule type="cellIs" dxfId="9050" priority="22848" operator="greaterThan">
      <formula>0</formula>
    </cfRule>
  </conditionalFormatting>
  <conditionalFormatting sqref="BD8">
    <cfRule type="cellIs" dxfId="9049" priority="22845" operator="equal">
      <formula>0</formula>
    </cfRule>
    <cfRule type="cellIs" dxfId="9048" priority="22846" operator="greaterThan">
      <formula>0</formula>
    </cfRule>
  </conditionalFormatting>
  <conditionalFormatting sqref="BD8">
    <cfRule type="cellIs" dxfId="9047" priority="22839" operator="equal">
      <formula>0</formula>
    </cfRule>
    <cfRule type="cellIs" dxfId="9046" priority="22840" operator="greaterThan">
      <formula>0</formula>
    </cfRule>
  </conditionalFormatting>
  <conditionalFormatting sqref="BD9">
    <cfRule type="cellIs" dxfId="9045" priority="22843" operator="equal">
      <formula>0</formula>
    </cfRule>
    <cfRule type="cellIs" dxfId="9044" priority="22844" operator="greaterThan">
      <formula>0</formula>
    </cfRule>
  </conditionalFormatting>
  <conditionalFormatting sqref="BD8">
    <cfRule type="cellIs" dxfId="9043" priority="22841" operator="equal">
      <formula>0</formula>
    </cfRule>
    <cfRule type="cellIs" dxfId="9042" priority="22842" operator="greaterThan">
      <formula>0</formula>
    </cfRule>
  </conditionalFormatting>
  <conditionalFormatting sqref="BD9">
    <cfRule type="cellIs" dxfId="9041" priority="22837" operator="equal">
      <formula>0</formula>
    </cfRule>
    <cfRule type="cellIs" dxfId="9040" priority="22838" operator="greaterThan">
      <formula>0</formula>
    </cfRule>
  </conditionalFormatting>
  <conditionalFormatting sqref="BD9">
    <cfRule type="cellIs" dxfId="9039" priority="22835" operator="equal">
      <formula>0</formula>
    </cfRule>
    <cfRule type="cellIs" dxfId="9038" priority="22836" operator="greaterThan">
      <formula>0</formula>
    </cfRule>
  </conditionalFormatting>
  <conditionalFormatting sqref="BD9">
    <cfRule type="cellIs" dxfId="9037" priority="22833" operator="equal">
      <formula>0</formula>
    </cfRule>
    <cfRule type="cellIs" dxfId="9036" priority="22834" operator="greaterThan">
      <formula>0</formula>
    </cfRule>
  </conditionalFormatting>
  <conditionalFormatting sqref="BD9">
    <cfRule type="cellIs" dxfId="9035" priority="22831" operator="equal">
      <formula>0</formula>
    </cfRule>
    <cfRule type="cellIs" dxfId="9034" priority="22832" operator="greaterThan">
      <formula>0</formula>
    </cfRule>
  </conditionalFormatting>
  <conditionalFormatting sqref="BD8">
    <cfRule type="cellIs" dxfId="9033" priority="22829" operator="equal">
      <formula>0</formula>
    </cfRule>
    <cfRule type="cellIs" dxfId="9032" priority="22830" operator="greaterThan">
      <formula>0</formula>
    </cfRule>
  </conditionalFormatting>
  <conditionalFormatting sqref="BD8">
    <cfRule type="cellIs" dxfId="9031" priority="22827" operator="equal">
      <formula>0</formula>
    </cfRule>
    <cfRule type="cellIs" dxfId="9030" priority="22828" operator="greaterThan">
      <formula>0</formula>
    </cfRule>
  </conditionalFormatting>
  <conditionalFormatting sqref="BD8">
    <cfRule type="cellIs" dxfId="9029" priority="22823" operator="equal">
      <formula>0</formula>
    </cfRule>
    <cfRule type="cellIs" dxfId="9028" priority="22824" operator="greaterThan">
      <formula>0</formula>
    </cfRule>
  </conditionalFormatting>
  <conditionalFormatting sqref="BD8">
    <cfRule type="cellIs" dxfId="9027" priority="22821" operator="equal">
      <formula>0</formula>
    </cfRule>
    <cfRule type="cellIs" dxfId="9026" priority="22822" operator="greaterThan">
      <formula>0</formula>
    </cfRule>
  </conditionalFormatting>
  <conditionalFormatting sqref="BD8">
    <cfRule type="cellIs" dxfId="9025" priority="22817" operator="equal">
      <formula>0</formula>
    </cfRule>
    <cfRule type="cellIs" dxfId="9024" priority="22818" operator="greaterThan">
      <formula>0</formula>
    </cfRule>
  </conditionalFormatting>
  <conditionalFormatting sqref="BD8">
    <cfRule type="cellIs" dxfId="9023" priority="22819" operator="equal">
      <formula>0</formula>
    </cfRule>
    <cfRule type="cellIs" dxfId="9022" priority="22820" operator="greaterThan">
      <formula>0</formula>
    </cfRule>
  </conditionalFormatting>
  <conditionalFormatting sqref="BD8">
    <cfRule type="cellIs" dxfId="9021" priority="22815" operator="equal">
      <formula>0</formula>
    </cfRule>
    <cfRule type="cellIs" dxfId="9020" priority="22816" operator="greaterThan">
      <formula>0</formula>
    </cfRule>
  </conditionalFormatting>
  <conditionalFormatting sqref="BD8">
    <cfRule type="cellIs" dxfId="9019" priority="22813" operator="equal">
      <formula>0</formula>
    </cfRule>
    <cfRule type="cellIs" dxfId="9018" priority="22814" operator="greaterThan">
      <formula>0</formula>
    </cfRule>
  </conditionalFormatting>
  <conditionalFormatting sqref="BD8">
    <cfRule type="cellIs" dxfId="9017" priority="22811" operator="equal">
      <formula>0</formula>
    </cfRule>
    <cfRule type="cellIs" dxfId="9016" priority="22812" operator="greaterThan">
      <formula>0</formula>
    </cfRule>
  </conditionalFormatting>
  <conditionalFormatting sqref="BD8">
    <cfRule type="cellIs" dxfId="9015" priority="22809" operator="equal">
      <formula>0</formula>
    </cfRule>
    <cfRule type="cellIs" dxfId="9014" priority="22810" operator="greaterThan">
      <formula>0</formula>
    </cfRule>
  </conditionalFormatting>
  <conditionalFormatting sqref="BD8">
    <cfRule type="cellIs" dxfId="9013" priority="22807" operator="equal">
      <formula>0</formula>
    </cfRule>
    <cfRule type="cellIs" dxfId="9012" priority="22808" operator="greaterThan">
      <formula>0</formula>
    </cfRule>
  </conditionalFormatting>
  <conditionalFormatting sqref="BD8">
    <cfRule type="cellIs" dxfId="9011" priority="22805" operator="equal">
      <formula>0</formula>
    </cfRule>
    <cfRule type="cellIs" dxfId="9010" priority="22806" operator="greaterThan">
      <formula>0</formula>
    </cfRule>
  </conditionalFormatting>
  <conditionalFormatting sqref="BD8">
    <cfRule type="cellIs" dxfId="9009" priority="22803" operator="equal">
      <formula>0</formula>
    </cfRule>
    <cfRule type="cellIs" dxfId="9008" priority="22804" operator="greaterThan">
      <formula>0</formula>
    </cfRule>
  </conditionalFormatting>
  <conditionalFormatting sqref="BD7">
    <cfRule type="cellIs" dxfId="9007" priority="22801" operator="equal">
      <formula>0</formula>
    </cfRule>
    <cfRule type="cellIs" dxfId="9006" priority="22802" operator="greaterThan">
      <formula>0</formula>
    </cfRule>
  </conditionalFormatting>
  <conditionalFormatting sqref="BD9">
    <cfRule type="cellIs" dxfId="9005" priority="22795" operator="equal">
      <formula>0</formula>
    </cfRule>
    <cfRule type="cellIs" dxfId="9004" priority="22796" operator="greaterThan">
      <formula>0</formula>
    </cfRule>
  </conditionalFormatting>
  <conditionalFormatting sqref="BD9">
    <cfRule type="cellIs" dxfId="9003" priority="22789" operator="equal">
      <formula>0</formula>
    </cfRule>
    <cfRule type="cellIs" dxfId="9002" priority="22790" operator="greaterThan">
      <formula>0</formula>
    </cfRule>
  </conditionalFormatting>
  <conditionalFormatting sqref="BD9">
    <cfRule type="cellIs" dxfId="9001" priority="22791" operator="equal">
      <formula>0</formula>
    </cfRule>
    <cfRule type="cellIs" dxfId="9000" priority="22792" operator="greaterThan">
      <formula>0</formula>
    </cfRule>
  </conditionalFormatting>
  <conditionalFormatting sqref="BD8">
    <cfRule type="cellIs" dxfId="8999" priority="22787" operator="equal">
      <formula>0</formula>
    </cfRule>
    <cfRule type="cellIs" dxfId="8998" priority="22788" operator="greaterThan">
      <formula>0</formula>
    </cfRule>
  </conditionalFormatting>
  <conditionalFormatting sqref="BD9">
    <cfRule type="cellIs" dxfId="8997" priority="22783" operator="equal">
      <formula>0</formula>
    </cfRule>
    <cfRule type="cellIs" dxfId="8996" priority="22784" operator="greaterThan">
      <formula>0</formula>
    </cfRule>
  </conditionalFormatting>
  <conditionalFormatting sqref="BD9">
    <cfRule type="cellIs" dxfId="8995" priority="22781" operator="equal">
      <formula>0</formula>
    </cfRule>
    <cfRule type="cellIs" dxfId="8994" priority="22782" operator="greaterThan">
      <formula>0</formula>
    </cfRule>
  </conditionalFormatting>
  <conditionalFormatting sqref="BD8">
    <cfRule type="cellIs" dxfId="8993" priority="22779" operator="equal">
      <formula>0</formula>
    </cfRule>
    <cfRule type="cellIs" dxfId="8992" priority="22780" operator="greaterThan">
      <formula>0</formula>
    </cfRule>
  </conditionalFormatting>
  <conditionalFormatting sqref="BD8">
    <cfRule type="cellIs" dxfId="8991" priority="22773" operator="equal">
      <formula>0</formula>
    </cfRule>
    <cfRule type="cellIs" dxfId="8990" priority="22774" operator="greaterThan">
      <formula>0</formula>
    </cfRule>
  </conditionalFormatting>
  <conditionalFormatting sqref="BD9">
    <cfRule type="cellIs" dxfId="8989" priority="22777" operator="equal">
      <formula>0</formula>
    </cfRule>
    <cfRule type="cellIs" dxfId="8988" priority="22778" operator="greaterThan">
      <formula>0</formula>
    </cfRule>
  </conditionalFormatting>
  <conditionalFormatting sqref="BD8">
    <cfRule type="cellIs" dxfId="8987" priority="22775" operator="equal">
      <formula>0</formula>
    </cfRule>
    <cfRule type="cellIs" dxfId="8986" priority="22776" operator="greaterThan">
      <formula>0</formula>
    </cfRule>
  </conditionalFormatting>
  <conditionalFormatting sqref="BD7">
    <cfRule type="cellIs" dxfId="8985" priority="22771" operator="equal">
      <formula>0</formula>
    </cfRule>
    <cfRule type="cellIs" dxfId="8984" priority="22772" operator="greaterThan">
      <formula>0</formula>
    </cfRule>
  </conditionalFormatting>
  <conditionalFormatting sqref="BD7">
    <cfRule type="cellIs" dxfId="8983" priority="22729" operator="equal">
      <formula>0</formula>
    </cfRule>
    <cfRule type="cellIs" dxfId="8982" priority="22730" operator="greaterThan">
      <formula>0</formula>
    </cfRule>
  </conditionalFormatting>
  <conditionalFormatting sqref="BD9">
    <cfRule type="cellIs" dxfId="8981" priority="22769" operator="equal">
      <formula>0</formula>
    </cfRule>
    <cfRule type="cellIs" dxfId="8980" priority="22770" operator="greaterThan">
      <formula>0</formula>
    </cfRule>
  </conditionalFormatting>
  <conditionalFormatting sqref="BD9">
    <cfRule type="cellIs" dxfId="8979" priority="22767" operator="equal">
      <formula>0</formula>
    </cfRule>
    <cfRule type="cellIs" dxfId="8978" priority="22768" operator="greaterThan">
      <formula>0</formula>
    </cfRule>
  </conditionalFormatting>
  <conditionalFormatting sqref="BD9">
    <cfRule type="cellIs" dxfId="8977" priority="22765" operator="equal">
      <formula>0</formula>
    </cfRule>
    <cfRule type="cellIs" dxfId="8976" priority="22766" operator="greaterThan">
      <formula>0</formula>
    </cfRule>
  </conditionalFormatting>
  <conditionalFormatting sqref="BD9">
    <cfRule type="cellIs" dxfId="8975" priority="22763" operator="equal">
      <formula>0</formula>
    </cfRule>
    <cfRule type="cellIs" dxfId="8974" priority="22764" operator="greaterThan">
      <formula>0</formula>
    </cfRule>
  </conditionalFormatting>
  <conditionalFormatting sqref="BD8">
    <cfRule type="cellIs" dxfId="8973" priority="22761" operator="equal">
      <formula>0</formula>
    </cfRule>
    <cfRule type="cellIs" dxfId="8972" priority="22762" operator="greaterThan">
      <formula>0</formula>
    </cfRule>
  </conditionalFormatting>
  <conditionalFormatting sqref="BD8">
    <cfRule type="cellIs" dxfId="8971" priority="22757" operator="equal">
      <formula>0</formula>
    </cfRule>
    <cfRule type="cellIs" dxfId="8970" priority="22758" operator="greaterThan">
      <formula>0</formula>
    </cfRule>
  </conditionalFormatting>
  <conditionalFormatting sqref="BD8">
    <cfRule type="cellIs" dxfId="8969" priority="22759" operator="equal">
      <formula>0</formula>
    </cfRule>
    <cfRule type="cellIs" dxfId="8968" priority="22760" operator="greaterThan">
      <formula>0</formula>
    </cfRule>
  </conditionalFormatting>
  <conditionalFormatting sqref="BD7">
    <cfRule type="cellIs" dxfId="8967" priority="22755" operator="equal">
      <formula>0</formula>
    </cfRule>
    <cfRule type="cellIs" dxfId="8966" priority="22756" operator="greaterThan">
      <formula>0</formula>
    </cfRule>
  </conditionalFormatting>
  <conditionalFormatting sqref="BD8">
    <cfRule type="cellIs" dxfId="8965" priority="22753" operator="equal">
      <formula>0</formula>
    </cfRule>
    <cfRule type="cellIs" dxfId="8964" priority="22754" operator="greaterThan">
      <formula>0</formula>
    </cfRule>
  </conditionalFormatting>
  <conditionalFormatting sqref="BD8">
    <cfRule type="cellIs" dxfId="8963" priority="22751" operator="equal">
      <formula>0</formula>
    </cfRule>
    <cfRule type="cellIs" dxfId="8962" priority="22752" operator="greaterThan">
      <formula>0</formula>
    </cfRule>
  </conditionalFormatting>
  <conditionalFormatting sqref="BD7">
    <cfRule type="cellIs" dxfId="8961" priority="22749" operator="equal">
      <formula>0</formula>
    </cfRule>
    <cfRule type="cellIs" dxfId="8960" priority="22750" operator="greaterThan">
      <formula>0</formula>
    </cfRule>
  </conditionalFormatting>
  <conditionalFormatting sqref="BD7">
    <cfRule type="cellIs" dxfId="8959" priority="22743" operator="equal">
      <formula>0</formula>
    </cfRule>
    <cfRule type="cellIs" dxfId="8958" priority="22744" operator="greaterThan">
      <formula>0</formula>
    </cfRule>
  </conditionalFormatting>
  <conditionalFormatting sqref="BD8">
    <cfRule type="cellIs" dxfId="8957" priority="22747" operator="equal">
      <formula>0</formula>
    </cfRule>
    <cfRule type="cellIs" dxfId="8956" priority="22748" operator="greaterThan">
      <formula>0</formula>
    </cfRule>
  </conditionalFormatting>
  <conditionalFormatting sqref="BD7">
    <cfRule type="cellIs" dxfId="8955" priority="22745" operator="equal">
      <formula>0</formula>
    </cfRule>
    <cfRule type="cellIs" dxfId="8954" priority="22746" operator="greaterThan">
      <formula>0</formula>
    </cfRule>
  </conditionalFormatting>
  <conditionalFormatting sqref="BD8">
    <cfRule type="cellIs" dxfId="8953" priority="22741" operator="equal">
      <formula>0</formula>
    </cfRule>
    <cfRule type="cellIs" dxfId="8952" priority="22742" operator="greaterThan">
      <formula>0</formula>
    </cfRule>
  </conditionalFormatting>
  <conditionalFormatting sqref="BD8">
    <cfRule type="cellIs" dxfId="8951" priority="22739" operator="equal">
      <formula>0</formula>
    </cfRule>
    <cfRule type="cellIs" dxfId="8950" priority="22740" operator="greaterThan">
      <formula>0</formula>
    </cfRule>
  </conditionalFormatting>
  <conditionalFormatting sqref="BD8">
    <cfRule type="cellIs" dxfId="8949" priority="22737" operator="equal">
      <formula>0</formula>
    </cfRule>
    <cfRule type="cellIs" dxfId="8948" priority="22738" operator="greaterThan">
      <formula>0</formula>
    </cfRule>
  </conditionalFormatting>
  <conditionalFormatting sqref="BD8">
    <cfRule type="cellIs" dxfId="8947" priority="22735" operator="equal">
      <formula>0</formula>
    </cfRule>
    <cfRule type="cellIs" dxfId="8946" priority="22736" operator="greaterThan">
      <formula>0</formula>
    </cfRule>
  </conditionalFormatting>
  <conditionalFormatting sqref="BD7">
    <cfRule type="cellIs" dxfId="8945" priority="22733" operator="equal">
      <formula>0</formula>
    </cfRule>
    <cfRule type="cellIs" dxfId="8944" priority="22734" operator="greaterThan">
      <formula>0</formula>
    </cfRule>
  </conditionalFormatting>
  <conditionalFormatting sqref="BD7">
    <cfRule type="cellIs" dxfId="8943" priority="22731" operator="equal">
      <formula>0</formula>
    </cfRule>
    <cfRule type="cellIs" dxfId="8942" priority="22732" operator="greaterThan">
      <formula>0</formula>
    </cfRule>
  </conditionalFormatting>
  <conditionalFormatting sqref="BD7">
    <cfRule type="cellIs" dxfId="8941" priority="22727" operator="equal">
      <formula>0</formula>
    </cfRule>
    <cfRule type="cellIs" dxfId="8940" priority="22728" operator="greaterThan">
      <formula>0</formula>
    </cfRule>
  </conditionalFormatting>
  <conditionalFormatting sqref="BD7">
    <cfRule type="cellIs" dxfId="8939" priority="22725" operator="equal">
      <formula>0</formula>
    </cfRule>
    <cfRule type="cellIs" dxfId="8938" priority="22726" operator="greaterThan">
      <formula>0</formula>
    </cfRule>
  </conditionalFormatting>
  <conditionalFormatting sqref="BD7">
    <cfRule type="cellIs" dxfId="8937" priority="22721" operator="equal">
      <formula>0</formula>
    </cfRule>
    <cfRule type="cellIs" dxfId="8936" priority="22722" operator="greaterThan">
      <formula>0</formula>
    </cfRule>
  </conditionalFormatting>
  <conditionalFormatting sqref="BD7">
    <cfRule type="cellIs" dxfId="8935" priority="22723" operator="equal">
      <formula>0</formula>
    </cfRule>
    <cfRule type="cellIs" dxfId="8934" priority="22724" operator="greaterThan">
      <formula>0</formula>
    </cfRule>
  </conditionalFormatting>
  <conditionalFormatting sqref="BD7">
    <cfRule type="cellIs" dxfId="8933" priority="22719" operator="equal">
      <formula>0</formula>
    </cfRule>
    <cfRule type="cellIs" dxfId="8932" priority="22720" operator="greaterThan">
      <formula>0</formula>
    </cfRule>
  </conditionalFormatting>
  <conditionalFormatting sqref="BD7">
    <cfRule type="cellIs" dxfId="8931" priority="22717" operator="equal">
      <formula>0</formula>
    </cfRule>
    <cfRule type="cellIs" dxfId="8930" priority="22718" operator="greaterThan">
      <formula>0</formula>
    </cfRule>
  </conditionalFormatting>
  <conditionalFormatting sqref="BD7">
    <cfRule type="cellIs" dxfId="8929" priority="22715" operator="equal">
      <formula>0</formula>
    </cfRule>
    <cfRule type="cellIs" dxfId="8928" priority="22716" operator="greaterThan">
      <formula>0</formula>
    </cfRule>
  </conditionalFormatting>
  <conditionalFormatting sqref="BD7">
    <cfRule type="cellIs" dxfId="8927" priority="22713" operator="equal">
      <formula>0</formula>
    </cfRule>
    <cfRule type="cellIs" dxfId="8926" priority="22714" operator="greaterThan">
      <formula>0</formula>
    </cfRule>
  </conditionalFormatting>
  <conditionalFormatting sqref="BD7">
    <cfRule type="cellIs" dxfId="8925" priority="22711" operator="equal">
      <formula>0</formula>
    </cfRule>
    <cfRule type="cellIs" dxfId="8924" priority="22712" operator="greaterThan">
      <formula>0</formula>
    </cfRule>
  </conditionalFormatting>
  <conditionalFormatting sqref="BD7">
    <cfRule type="cellIs" dxfId="8923" priority="22709" operator="equal">
      <formula>0</formula>
    </cfRule>
    <cfRule type="cellIs" dxfId="8922" priority="22710" operator="greaterThan">
      <formula>0</formula>
    </cfRule>
  </conditionalFormatting>
  <conditionalFormatting sqref="BD7">
    <cfRule type="cellIs" dxfId="8921" priority="22707" operator="equal">
      <formula>0</formula>
    </cfRule>
    <cfRule type="cellIs" dxfId="8920" priority="22708" operator="greaterThan">
      <formula>0</formula>
    </cfRule>
  </conditionalFormatting>
  <conditionalFormatting sqref="BD7">
    <cfRule type="cellIs" dxfId="8919" priority="22705" operator="equal">
      <formula>0</formula>
    </cfRule>
    <cfRule type="cellIs" dxfId="8918" priority="22706" operator="greaterThan">
      <formula>0</formula>
    </cfRule>
  </conditionalFormatting>
  <conditionalFormatting sqref="BD9">
    <cfRule type="cellIs" dxfId="8917" priority="22699" operator="equal">
      <formula>0</formula>
    </cfRule>
    <cfRule type="cellIs" dxfId="8916" priority="22700" operator="greaterThan">
      <formula>0</formula>
    </cfRule>
  </conditionalFormatting>
  <conditionalFormatting sqref="BD9">
    <cfRule type="cellIs" dxfId="8915" priority="22693" operator="equal">
      <formula>0</formula>
    </cfRule>
    <cfRule type="cellIs" dxfId="8914" priority="22694" operator="greaterThan">
      <formula>0</formula>
    </cfRule>
  </conditionalFormatting>
  <conditionalFormatting sqref="BD9">
    <cfRule type="cellIs" dxfId="8913" priority="22695" operator="equal">
      <formula>0</formula>
    </cfRule>
    <cfRule type="cellIs" dxfId="8912" priority="22696" operator="greaterThan">
      <formula>0</formula>
    </cfRule>
  </conditionalFormatting>
  <conditionalFormatting sqref="BD8">
    <cfRule type="cellIs" dxfId="8911" priority="22691" operator="equal">
      <formula>0</formula>
    </cfRule>
    <cfRule type="cellIs" dxfId="8910" priority="22692" operator="greaterThan">
      <formula>0</formula>
    </cfRule>
  </conditionalFormatting>
  <conditionalFormatting sqref="BD9">
    <cfRule type="cellIs" dxfId="8909" priority="22687" operator="equal">
      <formula>0</formula>
    </cfRule>
    <cfRule type="cellIs" dxfId="8908" priority="22688" operator="greaterThan">
      <formula>0</formula>
    </cfRule>
  </conditionalFormatting>
  <conditionalFormatting sqref="BD9">
    <cfRule type="cellIs" dxfId="8907" priority="22685" operator="equal">
      <formula>0</formula>
    </cfRule>
    <cfRule type="cellIs" dxfId="8906" priority="22686" operator="greaterThan">
      <formula>0</formula>
    </cfRule>
  </conditionalFormatting>
  <conditionalFormatting sqref="BD8">
    <cfRule type="cellIs" dxfId="8905" priority="22683" operator="equal">
      <formula>0</formula>
    </cfRule>
    <cfRule type="cellIs" dxfId="8904" priority="22684" operator="greaterThan">
      <formula>0</formula>
    </cfRule>
  </conditionalFormatting>
  <conditionalFormatting sqref="BD8">
    <cfRule type="cellIs" dxfId="8903" priority="22677" operator="equal">
      <formula>0</formula>
    </cfRule>
    <cfRule type="cellIs" dxfId="8902" priority="22678" operator="greaterThan">
      <formula>0</formula>
    </cfRule>
  </conditionalFormatting>
  <conditionalFormatting sqref="BD9">
    <cfRule type="cellIs" dxfId="8901" priority="22681" operator="equal">
      <formula>0</formula>
    </cfRule>
    <cfRule type="cellIs" dxfId="8900" priority="22682" operator="greaterThan">
      <formula>0</formula>
    </cfRule>
  </conditionalFormatting>
  <conditionalFormatting sqref="BD8">
    <cfRule type="cellIs" dxfId="8899" priority="22679" operator="equal">
      <formula>0</formula>
    </cfRule>
    <cfRule type="cellIs" dxfId="8898" priority="22680" operator="greaterThan">
      <formula>0</formula>
    </cfRule>
  </conditionalFormatting>
  <conditionalFormatting sqref="BD7">
    <cfRule type="cellIs" dxfId="8897" priority="22675" operator="equal">
      <formula>0</formula>
    </cfRule>
    <cfRule type="cellIs" dxfId="8896" priority="22676" operator="greaterThan">
      <formula>0</formula>
    </cfRule>
  </conditionalFormatting>
  <conditionalFormatting sqref="BD7">
    <cfRule type="cellIs" dxfId="8895" priority="22633" operator="equal">
      <formula>0</formula>
    </cfRule>
    <cfRule type="cellIs" dxfId="8894" priority="22634" operator="greaterThan">
      <formula>0</formula>
    </cfRule>
  </conditionalFormatting>
  <conditionalFormatting sqref="BD9">
    <cfRule type="cellIs" dxfId="8893" priority="22673" operator="equal">
      <formula>0</formula>
    </cfRule>
    <cfRule type="cellIs" dxfId="8892" priority="22674" operator="greaterThan">
      <formula>0</formula>
    </cfRule>
  </conditionalFormatting>
  <conditionalFormatting sqref="BD9">
    <cfRule type="cellIs" dxfId="8891" priority="22671" operator="equal">
      <formula>0</formula>
    </cfRule>
    <cfRule type="cellIs" dxfId="8890" priority="22672" operator="greaterThan">
      <formula>0</formula>
    </cfRule>
  </conditionalFormatting>
  <conditionalFormatting sqref="BD9">
    <cfRule type="cellIs" dxfId="8889" priority="22669" operator="equal">
      <formula>0</formula>
    </cfRule>
    <cfRule type="cellIs" dxfId="8888" priority="22670" operator="greaterThan">
      <formula>0</formula>
    </cfRule>
  </conditionalFormatting>
  <conditionalFormatting sqref="BD9">
    <cfRule type="cellIs" dxfId="8887" priority="22667" operator="equal">
      <formula>0</formula>
    </cfRule>
    <cfRule type="cellIs" dxfId="8886" priority="22668" operator="greaterThan">
      <formula>0</formula>
    </cfRule>
  </conditionalFormatting>
  <conditionalFormatting sqref="BD8">
    <cfRule type="cellIs" dxfId="8885" priority="22665" operator="equal">
      <formula>0</formula>
    </cfRule>
    <cfRule type="cellIs" dxfId="8884" priority="22666" operator="greaterThan">
      <formula>0</formula>
    </cfRule>
  </conditionalFormatting>
  <conditionalFormatting sqref="BD8">
    <cfRule type="cellIs" dxfId="8883" priority="22661" operator="equal">
      <formula>0</formula>
    </cfRule>
    <cfRule type="cellIs" dxfId="8882" priority="22662" operator="greaterThan">
      <formula>0</formula>
    </cfRule>
  </conditionalFormatting>
  <conditionalFormatting sqref="BD8">
    <cfRule type="cellIs" dxfId="8881" priority="22663" operator="equal">
      <formula>0</formula>
    </cfRule>
    <cfRule type="cellIs" dxfId="8880" priority="22664" operator="greaterThan">
      <formula>0</formula>
    </cfRule>
  </conditionalFormatting>
  <conditionalFormatting sqref="BD7">
    <cfRule type="cellIs" dxfId="8879" priority="22659" operator="equal">
      <formula>0</formula>
    </cfRule>
    <cfRule type="cellIs" dxfId="8878" priority="22660" operator="greaterThan">
      <formula>0</formula>
    </cfRule>
  </conditionalFormatting>
  <conditionalFormatting sqref="BD8">
    <cfRule type="cellIs" dxfId="8877" priority="22657" operator="equal">
      <formula>0</formula>
    </cfRule>
    <cfRule type="cellIs" dxfId="8876" priority="22658" operator="greaterThan">
      <formula>0</formula>
    </cfRule>
  </conditionalFormatting>
  <conditionalFormatting sqref="BD8">
    <cfRule type="cellIs" dxfId="8875" priority="22655" operator="equal">
      <formula>0</formula>
    </cfRule>
    <cfRule type="cellIs" dxfId="8874" priority="22656" operator="greaterThan">
      <formula>0</formula>
    </cfRule>
  </conditionalFormatting>
  <conditionalFormatting sqref="BD7">
    <cfRule type="cellIs" dxfId="8873" priority="22653" operator="equal">
      <formula>0</formula>
    </cfRule>
    <cfRule type="cellIs" dxfId="8872" priority="22654" operator="greaterThan">
      <formula>0</formula>
    </cfRule>
  </conditionalFormatting>
  <conditionalFormatting sqref="BD7">
    <cfRule type="cellIs" dxfId="8871" priority="22647" operator="equal">
      <formula>0</formula>
    </cfRule>
    <cfRule type="cellIs" dxfId="8870" priority="22648" operator="greaterThan">
      <formula>0</formula>
    </cfRule>
  </conditionalFormatting>
  <conditionalFormatting sqref="BD8">
    <cfRule type="cellIs" dxfId="8869" priority="22651" operator="equal">
      <formula>0</formula>
    </cfRule>
    <cfRule type="cellIs" dxfId="8868" priority="22652" operator="greaterThan">
      <formula>0</formula>
    </cfRule>
  </conditionalFormatting>
  <conditionalFormatting sqref="BD7">
    <cfRule type="cellIs" dxfId="8867" priority="22649" operator="equal">
      <formula>0</formula>
    </cfRule>
    <cfRule type="cellIs" dxfId="8866" priority="22650" operator="greaterThan">
      <formula>0</formula>
    </cfRule>
  </conditionalFormatting>
  <conditionalFormatting sqref="BD8">
    <cfRule type="cellIs" dxfId="8865" priority="22645" operator="equal">
      <formula>0</formula>
    </cfRule>
    <cfRule type="cellIs" dxfId="8864" priority="22646" operator="greaterThan">
      <formula>0</formula>
    </cfRule>
  </conditionalFormatting>
  <conditionalFormatting sqref="BD8">
    <cfRule type="cellIs" dxfId="8863" priority="22643" operator="equal">
      <formula>0</formula>
    </cfRule>
    <cfRule type="cellIs" dxfId="8862" priority="22644" operator="greaterThan">
      <formula>0</formula>
    </cfRule>
  </conditionalFormatting>
  <conditionalFormatting sqref="BD8">
    <cfRule type="cellIs" dxfId="8861" priority="22641" operator="equal">
      <formula>0</formula>
    </cfRule>
    <cfRule type="cellIs" dxfId="8860" priority="22642" operator="greaterThan">
      <formula>0</formula>
    </cfRule>
  </conditionalFormatting>
  <conditionalFormatting sqref="BD8">
    <cfRule type="cellIs" dxfId="8859" priority="22639" operator="equal">
      <formula>0</formula>
    </cfRule>
    <cfRule type="cellIs" dxfId="8858" priority="22640" operator="greaterThan">
      <formula>0</formula>
    </cfRule>
  </conditionalFormatting>
  <conditionalFormatting sqref="BD7">
    <cfRule type="cellIs" dxfId="8857" priority="22637" operator="equal">
      <formula>0</formula>
    </cfRule>
    <cfRule type="cellIs" dxfId="8856" priority="22638" operator="greaterThan">
      <formula>0</formula>
    </cfRule>
  </conditionalFormatting>
  <conditionalFormatting sqref="BD7">
    <cfRule type="cellIs" dxfId="8855" priority="22635" operator="equal">
      <formula>0</formula>
    </cfRule>
    <cfRule type="cellIs" dxfId="8854" priority="22636" operator="greaterThan">
      <formula>0</formula>
    </cfRule>
  </conditionalFormatting>
  <conditionalFormatting sqref="BD7">
    <cfRule type="cellIs" dxfId="8853" priority="22631" operator="equal">
      <formula>0</formula>
    </cfRule>
    <cfRule type="cellIs" dxfId="8852" priority="22632" operator="greaterThan">
      <formula>0</formula>
    </cfRule>
  </conditionalFormatting>
  <conditionalFormatting sqref="BD7">
    <cfRule type="cellIs" dxfId="8851" priority="22629" operator="equal">
      <formula>0</formula>
    </cfRule>
    <cfRule type="cellIs" dxfId="8850" priority="22630" operator="greaterThan">
      <formula>0</formula>
    </cfRule>
  </conditionalFormatting>
  <conditionalFormatting sqref="BD7">
    <cfRule type="cellIs" dxfId="8849" priority="22625" operator="equal">
      <formula>0</formula>
    </cfRule>
    <cfRule type="cellIs" dxfId="8848" priority="22626" operator="greaterThan">
      <formula>0</formula>
    </cfRule>
  </conditionalFormatting>
  <conditionalFormatting sqref="BD7">
    <cfRule type="cellIs" dxfId="8847" priority="22627" operator="equal">
      <formula>0</formula>
    </cfRule>
    <cfRule type="cellIs" dxfId="8846" priority="22628" operator="greaterThan">
      <formula>0</formula>
    </cfRule>
  </conditionalFormatting>
  <conditionalFormatting sqref="BD7">
    <cfRule type="cellIs" dxfId="8845" priority="22623" operator="equal">
      <formula>0</formula>
    </cfRule>
    <cfRule type="cellIs" dxfId="8844" priority="22624" operator="greaterThan">
      <formula>0</formula>
    </cfRule>
  </conditionalFormatting>
  <conditionalFormatting sqref="BD7">
    <cfRule type="cellIs" dxfId="8843" priority="22621" operator="equal">
      <formula>0</formula>
    </cfRule>
    <cfRule type="cellIs" dxfId="8842" priority="22622" operator="greaterThan">
      <formula>0</formula>
    </cfRule>
  </conditionalFormatting>
  <conditionalFormatting sqref="BD7">
    <cfRule type="cellIs" dxfId="8841" priority="22619" operator="equal">
      <formula>0</formula>
    </cfRule>
    <cfRule type="cellIs" dxfId="8840" priority="22620" operator="greaterThan">
      <formula>0</formula>
    </cfRule>
  </conditionalFormatting>
  <conditionalFormatting sqref="BD7">
    <cfRule type="cellIs" dxfId="8839" priority="22617" operator="equal">
      <formula>0</formula>
    </cfRule>
    <cfRule type="cellIs" dxfId="8838" priority="22618" operator="greaterThan">
      <formula>0</formula>
    </cfRule>
  </conditionalFormatting>
  <conditionalFormatting sqref="BD7">
    <cfRule type="cellIs" dxfId="8837" priority="22615" operator="equal">
      <formula>0</formula>
    </cfRule>
    <cfRule type="cellIs" dxfId="8836" priority="22616" operator="greaterThan">
      <formula>0</formula>
    </cfRule>
  </conditionalFormatting>
  <conditionalFormatting sqref="BD7">
    <cfRule type="cellIs" dxfId="8835" priority="22613" operator="equal">
      <formula>0</formula>
    </cfRule>
    <cfRule type="cellIs" dxfId="8834" priority="22614" operator="greaterThan">
      <formula>0</formula>
    </cfRule>
  </conditionalFormatting>
  <conditionalFormatting sqref="BD7">
    <cfRule type="cellIs" dxfId="8833" priority="22611" operator="equal">
      <formula>0</formula>
    </cfRule>
    <cfRule type="cellIs" dxfId="8832" priority="22612" operator="greaterThan">
      <formula>0</formula>
    </cfRule>
  </conditionalFormatting>
  <conditionalFormatting sqref="BD9">
    <cfRule type="cellIs" dxfId="8831" priority="22609" operator="equal">
      <formula>0</formula>
    </cfRule>
    <cfRule type="cellIs" dxfId="8830" priority="22610" operator="greaterThan">
      <formula>0</formula>
    </cfRule>
  </conditionalFormatting>
  <conditionalFormatting sqref="BD9">
    <cfRule type="cellIs" dxfId="8829" priority="22607" operator="equal">
      <formula>0</formula>
    </cfRule>
    <cfRule type="cellIs" dxfId="8828" priority="22608" operator="greaterThan">
      <formula>0</formula>
    </cfRule>
  </conditionalFormatting>
  <conditionalFormatting sqref="BD8">
    <cfRule type="cellIs" dxfId="8827" priority="22605" operator="equal">
      <formula>0</formula>
    </cfRule>
    <cfRule type="cellIs" dxfId="8826" priority="22606" operator="greaterThan">
      <formula>0</formula>
    </cfRule>
  </conditionalFormatting>
  <conditionalFormatting sqref="BD8">
    <cfRule type="cellIs" dxfId="8825" priority="22599" operator="equal">
      <formula>0</formula>
    </cfRule>
    <cfRule type="cellIs" dxfId="8824" priority="22600" operator="greaterThan">
      <formula>0</formula>
    </cfRule>
  </conditionalFormatting>
  <conditionalFormatting sqref="BD9">
    <cfRule type="cellIs" dxfId="8823" priority="22603" operator="equal">
      <formula>0</formula>
    </cfRule>
    <cfRule type="cellIs" dxfId="8822" priority="22604" operator="greaterThan">
      <formula>0</formula>
    </cfRule>
  </conditionalFormatting>
  <conditionalFormatting sqref="BD8">
    <cfRule type="cellIs" dxfId="8821" priority="22601" operator="equal">
      <formula>0</formula>
    </cfRule>
    <cfRule type="cellIs" dxfId="8820" priority="22602" operator="greaterThan">
      <formula>0</formula>
    </cfRule>
  </conditionalFormatting>
  <conditionalFormatting sqref="BD7">
    <cfRule type="cellIs" dxfId="8819" priority="22597" operator="equal">
      <formula>0</formula>
    </cfRule>
    <cfRule type="cellIs" dxfId="8818" priority="22598" operator="greaterThan">
      <formula>0</formula>
    </cfRule>
  </conditionalFormatting>
  <conditionalFormatting sqref="BD9">
    <cfRule type="cellIs" dxfId="8817" priority="22595" operator="equal">
      <formula>0</formula>
    </cfRule>
    <cfRule type="cellIs" dxfId="8816" priority="22596" operator="greaterThan">
      <formula>0</formula>
    </cfRule>
  </conditionalFormatting>
  <conditionalFormatting sqref="BD8">
    <cfRule type="cellIs" dxfId="8815" priority="22593" operator="equal">
      <formula>0</formula>
    </cfRule>
    <cfRule type="cellIs" dxfId="8814" priority="22594" operator="greaterThan">
      <formula>0</formula>
    </cfRule>
  </conditionalFormatting>
  <conditionalFormatting sqref="BD8">
    <cfRule type="cellIs" dxfId="8813" priority="22591" operator="equal">
      <formula>0</formula>
    </cfRule>
    <cfRule type="cellIs" dxfId="8812" priority="22592" operator="greaterThan">
      <formula>0</formula>
    </cfRule>
  </conditionalFormatting>
  <conditionalFormatting sqref="BD7">
    <cfRule type="cellIs" dxfId="8811" priority="22589" operator="equal">
      <formula>0</formula>
    </cfRule>
    <cfRule type="cellIs" dxfId="8810" priority="22590" operator="greaterThan">
      <formula>0</formula>
    </cfRule>
  </conditionalFormatting>
  <conditionalFormatting sqref="BD7">
    <cfRule type="cellIs" dxfId="8809" priority="22583" operator="equal">
      <formula>0</formula>
    </cfRule>
    <cfRule type="cellIs" dxfId="8808" priority="22584" operator="greaterThan">
      <formula>0</formula>
    </cfRule>
  </conditionalFormatting>
  <conditionalFormatting sqref="BD8">
    <cfRule type="cellIs" dxfId="8807" priority="22587" operator="equal">
      <formula>0</formula>
    </cfRule>
    <cfRule type="cellIs" dxfId="8806" priority="22588" operator="greaterThan">
      <formula>0</formula>
    </cfRule>
  </conditionalFormatting>
  <conditionalFormatting sqref="BD7">
    <cfRule type="cellIs" dxfId="8805" priority="22585" operator="equal">
      <formula>0</formula>
    </cfRule>
    <cfRule type="cellIs" dxfId="8804" priority="22586" operator="greaterThan">
      <formula>0</formula>
    </cfRule>
  </conditionalFormatting>
  <conditionalFormatting sqref="BD8">
    <cfRule type="cellIs" dxfId="8803" priority="22581" operator="equal">
      <formula>0</formula>
    </cfRule>
    <cfRule type="cellIs" dxfId="8802" priority="22582" operator="greaterThan">
      <formula>0</formula>
    </cfRule>
  </conditionalFormatting>
  <conditionalFormatting sqref="BD8">
    <cfRule type="cellIs" dxfId="8801" priority="22579" operator="equal">
      <formula>0</formula>
    </cfRule>
    <cfRule type="cellIs" dxfId="8800" priority="22580" operator="greaterThan">
      <formula>0</formula>
    </cfRule>
  </conditionalFormatting>
  <conditionalFormatting sqref="BD8">
    <cfRule type="cellIs" dxfId="8799" priority="22577" operator="equal">
      <formula>0</formula>
    </cfRule>
    <cfRule type="cellIs" dxfId="8798" priority="22578" operator="greaterThan">
      <formula>0</formula>
    </cfRule>
  </conditionalFormatting>
  <conditionalFormatting sqref="BD8">
    <cfRule type="cellIs" dxfId="8797" priority="22575" operator="equal">
      <formula>0</formula>
    </cfRule>
    <cfRule type="cellIs" dxfId="8796" priority="22576" operator="greaterThan">
      <formula>0</formula>
    </cfRule>
  </conditionalFormatting>
  <conditionalFormatting sqref="BD7">
    <cfRule type="cellIs" dxfId="8795" priority="22573" operator="equal">
      <formula>0</formula>
    </cfRule>
    <cfRule type="cellIs" dxfId="8794" priority="22574" operator="greaterThan">
      <formula>0</formula>
    </cfRule>
  </conditionalFormatting>
  <conditionalFormatting sqref="BD7">
    <cfRule type="cellIs" dxfId="8793" priority="22569" operator="equal">
      <formula>0</formula>
    </cfRule>
    <cfRule type="cellIs" dxfId="8792" priority="22570" operator="greaterThan">
      <formula>0</formula>
    </cfRule>
  </conditionalFormatting>
  <conditionalFormatting sqref="BD7">
    <cfRule type="cellIs" dxfId="8791" priority="22571" operator="equal">
      <formula>0</formula>
    </cfRule>
    <cfRule type="cellIs" dxfId="8790" priority="22572" operator="greaterThan">
      <formula>0</formula>
    </cfRule>
  </conditionalFormatting>
  <conditionalFormatting sqref="BD7">
    <cfRule type="cellIs" dxfId="8789" priority="22567" operator="equal">
      <formula>0</formula>
    </cfRule>
    <cfRule type="cellIs" dxfId="8788" priority="22568" operator="greaterThan">
      <formula>0</formula>
    </cfRule>
  </conditionalFormatting>
  <conditionalFormatting sqref="BD7">
    <cfRule type="cellIs" dxfId="8787" priority="22565" operator="equal">
      <formula>0</formula>
    </cfRule>
    <cfRule type="cellIs" dxfId="8786" priority="22566" operator="greaterThan">
      <formula>0</formula>
    </cfRule>
  </conditionalFormatting>
  <conditionalFormatting sqref="BD7">
    <cfRule type="cellIs" dxfId="8785" priority="22563" operator="equal">
      <formula>0</formula>
    </cfRule>
    <cfRule type="cellIs" dxfId="8784" priority="22564" operator="greaterThan">
      <formula>0</formula>
    </cfRule>
  </conditionalFormatting>
  <conditionalFormatting sqref="BD7">
    <cfRule type="cellIs" dxfId="8783" priority="22561" operator="equal">
      <formula>0</formula>
    </cfRule>
    <cfRule type="cellIs" dxfId="8782" priority="22562" operator="greaterThan">
      <formula>0</formula>
    </cfRule>
  </conditionalFormatting>
  <conditionalFormatting sqref="BD7">
    <cfRule type="cellIs" dxfId="8781" priority="22559" operator="equal">
      <formula>0</formula>
    </cfRule>
    <cfRule type="cellIs" dxfId="8780" priority="22560" operator="greaterThan">
      <formula>0</formula>
    </cfRule>
  </conditionalFormatting>
  <conditionalFormatting sqref="BD7">
    <cfRule type="cellIs" dxfId="8779" priority="22557" operator="equal">
      <formula>0</formula>
    </cfRule>
    <cfRule type="cellIs" dxfId="8778" priority="22558" operator="greaterThan">
      <formula>0</formula>
    </cfRule>
  </conditionalFormatting>
  <conditionalFormatting sqref="BD7">
    <cfRule type="cellIs" dxfId="8777" priority="22555" operator="equal">
      <formula>0</formula>
    </cfRule>
    <cfRule type="cellIs" dxfId="8776" priority="22556" operator="greaterThan">
      <formula>0</formula>
    </cfRule>
  </conditionalFormatting>
  <conditionalFormatting sqref="BD7">
    <cfRule type="cellIs" dxfId="8775" priority="22553" operator="equal">
      <formula>0</formula>
    </cfRule>
    <cfRule type="cellIs" dxfId="8774" priority="22554" operator="greaterThan">
      <formula>0</formula>
    </cfRule>
  </conditionalFormatting>
  <conditionalFormatting sqref="BD9">
    <cfRule type="cellIs" dxfId="8773" priority="22547" operator="equal">
      <formula>0</formula>
    </cfRule>
    <cfRule type="cellIs" dxfId="8772" priority="22548" operator="greaterThan">
      <formula>0</formula>
    </cfRule>
  </conditionalFormatting>
  <conditionalFormatting sqref="BD9">
    <cfRule type="cellIs" dxfId="8771" priority="22541" operator="equal">
      <formula>0</formula>
    </cfRule>
    <cfRule type="cellIs" dxfId="8770" priority="22542" operator="greaterThan">
      <formula>0</formula>
    </cfRule>
  </conditionalFormatting>
  <conditionalFormatting sqref="BD9">
    <cfRule type="cellIs" dxfId="8769" priority="22543" operator="equal">
      <formula>0</formula>
    </cfRule>
    <cfRule type="cellIs" dxfId="8768" priority="22544" operator="greaterThan">
      <formula>0</formula>
    </cfRule>
  </conditionalFormatting>
  <conditionalFormatting sqref="BD8">
    <cfRule type="cellIs" dxfId="8767" priority="22539" operator="equal">
      <formula>0</formula>
    </cfRule>
    <cfRule type="cellIs" dxfId="8766" priority="22540" operator="greaterThan">
      <formula>0</formula>
    </cfRule>
  </conditionalFormatting>
  <conditionalFormatting sqref="BD9">
    <cfRule type="cellIs" dxfId="8765" priority="22535" operator="equal">
      <formula>0</formula>
    </cfRule>
    <cfRule type="cellIs" dxfId="8764" priority="22536" operator="greaterThan">
      <formula>0</formula>
    </cfRule>
  </conditionalFormatting>
  <conditionalFormatting sqref="BD9">
    <cfRule type="cellIs" dxfId="8763" priority="22533" operator="equal">
      <formula>0</formula>
    </cfRule>
    <cfRule type="cellIs" dxfId="8762" priority="22534" operator="greaterThan">
      <formula>0</formula>
    </cfRule>
  </conditionalFormatting>
  <conditionalFormatting sqref="BD8">
    <cfRule type="cellIs" dxfId="8761" priority="22531" operator="equal">
      <formula>0</formula>
    </cfRule>
    <cfRule type="cellIs" dxfId="8760" priority="22532" operator="greaterThan">
      <formula>0</formula>
    </cfRule>
  </conditionalFormatting>
  <conditionalFormatting sqref="BD8">
    <cfRule type="cellIs" dxfId="8759" priority="22525" operator="equal">
      <formula>0</formula>
    </cfRule>
    <cfRule type="cellIs" dxfId="8758" priority="22526" operator="greaterThan">
      <formula>0</formula>
    </cfRule>
  </conditionalFormatting>
  <conditionalFormatting sqref="BD9">
    <cfRule type="cellIs" dxfId="8757" priority="22529" operator="equal">
      <formula>0</formula>
    </cfRule>
    <cfRule type="cellIs" dxfId="8756" priority="22530" operator="greaterThan">
      <formula>0</formula>
    </cfRule>
  </conditionalFormatting>
  <conditionalFormatting sqref="BD8">
    <cfRule type="cellIs" dxfId="8755" priority="22527" operator="equal">
      <formula>0</formula>
    </cfRule>
    <cfRule type="cellIs" dxfId="8754" priority="22528" operator="greaterThan">
      <formula>0</formula>
    </cfRule>
  </conditionalFormatting>
  <conditionalFormatting sqref="BD7">
    <cfRule type="cellIs" dxfId="8753" priority="22523" operator="equal">
      <formula>0</formula>
    </cfRule>
    <cfRule type="cellIs" dxfId="8752" priority="22524" operator="greaterThan">
      <formula>0</formula>
    </cfRule>
  </conditionalFormatting>
  <conditionalFormatting sqref="BD7">
    <cfRule type="cellIs" dxfId="8751" priority="22481" operator="equal">
      <formula>0</formula>
    </cfRule>
    <cfRule type="cellIs" dxfId="8750" priority="22482" operator="greaterThan">
      <formula>0</formula>
    </cfRule>
  </conditionalFormatting>
  <conditionalFormatting sqref="BD9">
    <cfRule type="cellIs" dxfId="8749" priority="22521" operator="equal">
      <formula>0</formula>
    </cfRule>
    <cfRule type="cellIs" dxfId="8748" priority="22522" operator="greaterThan">
      <formula>0</formula>
    </cfRule>
  </conditionalFormatting>
  <conditionalFormatting sqref="BD9">
    <cfRule type="cellIs" dxfId="8747" priority="22519" operator="equal">
      <formula>0</formula>
    </cfRule>
    <cfRule type="cellIs" dxfId="8746" priority="22520" operator="greaterThan">
      <formula>0</formula>
    </cfRule>
  </conditionalFormatting>
  <conditionalFormatting sqref="BD9">
    <cfRule type="cellIs" dxfId="8745" priority="22517" operator="equal">
      <formula>0</formula>
    </cfRule>
    <cfRule type="cellIs" dxfId="8744" priority="22518" operator="greaterThan">
      <formula>0</formula>
    </cfRule>
  </conditionalFormatting>
  <conditionalFormatting sqref="BD9">
    <cfRule type="cellIs" dxfId="8743" priority="22515" operator="equal">
      <formula>0</formula>
    </cfRule>
    <cfRule type="cellIs" dxfId="8742" priority="22516" operator="greaterThan">
      <formula>0</formula>
    </cfRule>
  </conditionalFormatting>
  <conditionalFormatting sqref="BD8">
    <cfRule type="cellIs" dxfId="8741" priority="22513" operator="equal">
      <formula>0</formula>
    </cfRule>
    <cfRule type="cellIs" dxfId="8740" priority="22514" operator="greaterThan">
      <formula>0</formula>
    </cfRule>
  </conditionalFormatting>
  <conditionalFormatting sqref="BD8">
    <cfRule type="cellIs" dxfId="8739" priority="22509" operator="equal">
      <formula>0</formula>
    </cfRule>
    <cfRule type="cellIs" dxfId="8738" priority="22510" operator="greaterThan">
      <formula>0</formula>
    </cfRule>
  </conditionalFormatting>
  <conditionalFormatting sqref="BD8">
    <cfRule type="cellIs" dxfId="8737" priority="22511" operator="equal">
      <formula>0</formula>
    </cfRule>
    <cfRule type="cellIs" dxfId="8736" priority="22512" operator="greaterThan">
      <formula>0</formula>
    </cfRule>
  </conditionalFormatting>
  <conditionalFormatting sqref="BD7">
    <cfRule type="cellIs" dxfId="8735" priority="22507" operator="equal">
      <formula>0</formula>
    </cfRule>
    <cfRule type="cellIs" dxfId="8734" priority="22508" operator="greaterThan">
      <formula>0</formula>
    </cfRule>
  </conditionalFormatting>
  <conditionalFormatting sqref="BD8">
    <cfRule type="cellIs" dxfId="8733" priority="22505" operator="equal">
      <formula>0</formula>
    </cfRule>
    <cfRule type="cellIs" dxfId="8732" priority="22506" operator="greaterThan">
      <formula>0</formula>
    </cfRule>
  </conditionalFormatting>
  <conditionalFormatting sqref="BD8">
    <cfRule type="cellIs" dxfId="8731" priority="22503" operator="equal">
      <formula>0</formula>
    </cfRule>
    <cfRule type="cellIs" dxfId="8730" priority="22504" operator="greaterThan">
      <formula>0</formula>
    </cfRule>
  </conditionalFormatting>
  <conditionalFormatting sqref="BD7">
    <cfRule type="cellIs" dxfId="8729" priority="22501" operator="equal">
      <formula>0</formula>
    </cfRule>
    <cfRule type="cellIs" dxfId="8728" priority="22502" operator="greaterThan">
      <formula>0</formula>
    </cfRule>
  </conditionalFormatting>
  <conditionalFormatting sqref="BD7">
    <cfRule type="cellIs" dxfId="8727" priority="22495" operator="equal">
      <formula>0</formula>
    </cfRule>
    <cfRule type="cellIs" dxfId="8726" priority="22496" operator="greaterThan">
      <formula>0</formula>
    </cfRule>
  </conditionalFormatting>
  <conditionalFormatting sqref="BD8">
    <cfRule type="cellIs" dxfId="8725" priority="22499" operator="equal">
      <formula>0</formula>
    </cfRule>
    <cfRule type="cellIs" dxfId="8724" priority="22500" operator="greaterThan">
      <formula>0</formula>
    </cfRule>
  </conditionalFormatting>
  <conditionalFormatting sqref="BD7">
    <cfRule type="cellIs" dxfId="8723" priority="22497" operator="equal">
      <formula>0</formula>
    </cfRule>
    <cfRule type="cellIs" dxfId="8722" priority="22498" operator="greaterThan">
      <formula>0</formula>
    </cfRule>
  </conditionalFormatting>
  <conditionalFormatting sqref="BD8">
    <cfRule type="cellIs" dxfId="8721" priority="22493" operator="equal">
      <formula>0</formula>
    </cfRule>
    <cfRule type="cellIs" dxfId="8720" priority="22494" operator="greaterThan">
      <formula>0</formula>
    </cfRule>
  </conditionalFormatting>
  <conditionalFormatting sqref="BD8">
    <cfRule type="cellIs" dxfId="8719" priority="22491" operator="equal">
      <formula>0</formula>
    </cfRule>
    <cfRule type="cellIs" dxfId="8718" priority="22492" operator="greaterThan">
      <formula>0</formula>
    </cfRule>
  </conditionalFormatting>
  <conditionalFormatting sqref="BD8">
    <cfRule type="cellIs" dxfId="8717" priority="22489" operator="equal">
      <formula>0</formula>
    </cfRule>
    <cfRule type="cellIs" dxfId="8716" priority="22490" operator="greaterThan">
      <formula>0</formula>
    </cfRule>
  </conditionalFormatting>
  <conditionalFormatting sqref="BD8">
    <cfRule type="cellIs" dxfId="8715" priority="22487" operator="equal">
      <formula>0</formula>
    </cfRule>
    <cfRule type="cellIs" dxfId="8714" priority="22488" operator="greaterThan">
      <formula>0</formula>
    </cfRule>
  </conditionalFormatting>
  <conditionalFormatting sqref="BD7">
    <cfRule type="cellIs" dxfId="8713" priority="22485" operator="equal">
      <formula>0</formula>
    </cfRule>
    <cfRule type="cellIs" dxfId="8712" priority="22486" operator="greaterThan">
      <formula>0</formula>
    </cfRule>
  </conditionalFormatting>
  <conditionalFormatting sqref="BD7">
    <cfRule type="cellIs" dxfId="8711" priority="22483" operator="equal">
      <formula>0</formula>
    </cfRule>
    <cfRule type="cellIs" dxfId="8710" priority="22484" operator="greaterThan">
      <formula>0</formula>
    </cfRule>
  </conditionalFormatting>
  <conditionalFormatting sqref="BD7">
    <cfRule type="cellIs" dxfId="8709" priority="22479" operator="equal">
      <formula>0</formula>
    </cfRule>
    <cfRule type="cellIs" dxfId="8708" priority="22480" operator="greaterThan">
      <formula>0</formula>
    </cfRule>
  </conditionalFormatting>
  <conditionalFormatting sqref="BD7">
    <cfRule type="cellIs" dxfId="8707" priority="22477" operator="equal">
      <formula>0</formula>
    </cfRule>
    <cfRule type="cellIs" dxfId="8706" priority="22478" operator="greaterThan">
      <formula>0</formula>
    </cfRule>
  </conditionalFormatting>
  <conditionalFormatting sqref="BD7">
    <cfRule type="cellIs" dxfId="8705" priority="22473" operator="equal">
      <formula>0</formula>
    </cfRule>
    <cfRule type="cellIs" dxfId="8704" priority="22474" operator="greaterThan">
      <formula>0</formula>
    </cfRule>
  </conditionalFormatting>
  <conditionalFormatting sqref="BD7">
    <cfRule type="cellIs" dxfId="8703" priority="22475" operator="equal">
      <formula>0</formula>
    </cfRule>
    <cfRule type="cellIs" dxfId="8702" priority="22476" operator="greaterThan">
      <formula>0</formula>
    </cfRule>
  </conditionalFormatting>
  <conditionalFormatting sqref="BD7">
    <cfRule type="cellIs" dxfId="8701" priority="22471" operator="equal">
      <formula>0</formula>
    </cfRule>
    <cfRule type="cellIs" dxfId="8700" priority="22472" operator="greaterThan">
      <formula>0</formula>
    </cfRule>
  </conditionalFormatting>
  <conditionalFormatting sqref="BD7">
    <cfRule type="cellIs" dxfId="8699" priority="22469" operator="equal">
      <formula>0</formula>
    </cfRule>
    <cfRule type="cellIs" dxfId="8698" priority="22470" operator="greaterThan">
      <formula>0</formula>
    </cfRule>
  </conditionalFormatting>
  <conditionalFormatting sqref="BD7">
    <cfRule type="cellIs" dxfId="8697" priority="22467" operator="equal">
      <formula>0</formula>
    </cfRule>
    <cfRule type="cellIs" dxfId="8696" priority="22468" operator="greaterThan">
      <formula>0</formula>
    </cfRule>
  </conditionalFormatting>
  <conditionalFormatting sqref="BD7">
    <cfRule type="cellIs" dxfId="8695" priority="22465" operator="equal">
      <formula>0</formula>
    </cfRule>
    <cfRule type="cellIs" dxfId="8694" priority="22466" operator="greaterThan">
      <formula>0</formula>
    </cfRule>
  </conditionalFormatting>
  <conditionalFormatting sqref="BD7">
    <cfRule type="cellIs" dxfId="8693" priority="22463" operator="equal">
      <formula>0</formula>
    </cfRule>
    <cfRule type="cellIs" dxfId="8692" priority="22464" operator="greaterThan">
      <formula>0</formula>
    </cfRule>
  </conditionalFormatting>
  <conditionalFormatting sqref="BD7">
    <cfRule type="cellIs" dxfId="8691" priority="22461" operator="equal">
      <formula>0</formula>
    </cfRule>
    <cfRule type="cellIs" dxfId="8690" priority="22462" operator="greaterThan">
      <formula>0</formula>
    </cfRule>
  </conditionalFormatting>
  <conditionalFormatting sqref="BD7">
    <cfRule type="cellIs" dxfId="8689" priority="22459" operator="equal">
      <formula>0</formula>
    </cfRule>
    <cfRule type="cellIs" dxfId="8688" priority="22460" operator="greaterThan">
      <formula>0</formula>
    </cfRule>
  </conditionalFormatting>
  <conditionalFormatting sqref="BD9">
    <cfRule type="cellIs" dxfId="8687" priority="22457" operator="equal">
      <formula>0</formula>
    </cfRule>
    <cfRule type="cellIs" dxfId="8686" priority="22458" operator="greaterThan">
      <formula>0</formula>
    </cfRule>
  </conditionalFormatting>
  <conditionalFormatting sqref="BD9">
    <cfRule type="cellIs" dxfId="8685" priority="22455" operator="equal">
      <formula>0</formula>
    </cfRule>
    <cfRule type="cellIs" dxfId="8684" priority="22456" operator="greaterThan">
      <formula>0</formula>
    </cfRule>
  </conditionalFormatting>
  <conditionalFormatting sqref="BD8">
    <cfRule type="cellIs" dxfId="8683" priority="22453" operator="equal">
      <formula>0</formula>
    </cfRule>
    <cfRule type="cellIs" dxfId="8682" priority="22454" operator="greaterThan">
      <formula>0</formula>
    </cfRule>
  </conditionalFormatting>
  <conditionalFormatting sqref="BD8">
    <cfRule type="cellIs" dxfId="8681" priority="22447" operator="equal">
      <formula>0</formula>
    </cfRule>
    <cfRule type="cellIs" dxfId="8680" priority="22448" operator="greaterThan">
      <formula>0</formula>
    </cfRule>
  </conditionalFormatting>
  <conditionalFormatting sqref="BD9">
    <cfRule type="cellIs" dxfId="8679" priority="22451" operator="equal">
      <formula>0</formula>
    </cfRule>
    <cfRule type="cellIs" dxfId="8678" priority="22452" operator="greaterThan">
      <formula>0</formula>
    </cfRule>
  </conditionalFormatting>
  <conditionalFormatting sqref="BD8">
    <cfRule type="cellIs" dxfId="8677" priority="22449" operator="equal">
      <formula>0</formula>
    </cfRule>
    <cfRule type="cellIs" dxfId="8676" priority="22450" operator="greaterThan">
      <formula>0</formula>
    </cfRule>
  </conditionalFormatting>
  <conditionalFormatting sqref="BD7">
    <cfRule type="cellIs" dxfId="8675" priority="22445" operator="equal">
      <formula>0</formula>
    </cfRule>
    <cfRule type="cellIs" dxfId="8674" priority="22446" operator="greaterThan">
      <formula>0</formula>
    </cfRule>
  </conditionalFormatting>
  <conditionalFormatting sqref="BD9">
    <cfRule type="cellIs" dxfId="8673" priority="22443" operator="equal">
      <formula>0</formula>
    </cfRule>
    <cfRule type="cellIs" dxfId="8672" priority="22444" operator="greaterThan">
      <formula>0</formula>
    </cfRule>
  </conditionalFormatting>
  <conditionalFormatting sqref="BD8">
    <cfRule type="cellIs" dxfId="8671" priority="22441" operator="equal">
      <formula>0</formula>
    </cfRule>
    <cfRule type="cellIs" dxfId="8670" priority="22442" operator="greaterThan">
      <formula>0</formula>
    </cfRule>
  </conditionalFormatting>
  <conditionalFormatting sqref="BD8">
    <cfRule type="cellIs" dxfId="8669" priority="22439" operator="equal">
      <formula>0</formula>
    </cfRule>
    <cfRule type="cellIs" dxfId="8668" priority="22440" operator="greaterThan">
      <formula>0</formula>
    </cfRule>
  </conditionalFormatting>
  <conditionalFormatting sqref="BD7">
    <cfRule type="cellIs" dxfId="8667" priority="22437" operator="equal">
      <formula>0</formula>
    </cfRule>
    <cfRule type="cellIs" dxfId="8666" priority="22438" operator="greaterThan">
      <formula>0</formula>
    </cfRule>
  </conditionalFormatting>
  <conditionalFormatting sqref="BD7">
    <cfRule type="cellIs" dxfId="8665" priority="22431" operator="equal">
      <formula>0</formula>
    </cfRule>
    <cfRule type="cellIs" dxfId="8664" priority="22432" operator="greaterThan">
      <formula>0</formula>
    </cfRule>
  </conditionalFormatting>
  <conditionalFormatting sqref="BD8">
    <cfRule type="cellIs" dxfId="8663" priority="22435" operator="equal">
      <formula>0</formula>
    </cfRule>
    <cfRule type="cellIs" dxfId="8662" priority="22436" operator="greaterThan">
      <formula>0</formula>
    </cfRule>
  </conditionalFormatting>
  <conditionalFormatting sqref="BD7">
    <cfRule type="cellIs" dxfId="8661" priority="22433" operator="equal">
      <formula>0</formula>
    </cfRule>
    <cfRule type="cellIs" dxfId="8660" priority="22434" operator="greaterThan">
      <formula>0</formula>
    </cfRule>
  </conditionalFormatting>
  <conditionalFormatting sqref="BD8">
    <cfRule type="cellIs" dxfId="8659" priority="22429" operator="equal">
      <formula>0</formula>
    </cfRule>
    <cfRule type="cellIs" dxfId="8658" priority="22430" operator="greaterThan">
      <formula>0</formula>
    </cfRule>
  </conditionalFormatting>
  <conditionalFormatting sqref="BD8">
    <cfRule type="cellIs" dxfId="8657" priority="22427" operator="equal">
      <formula>0</formula>
    </cfRule>
    <cfRule type="cellIs" dxfId="8656" priority="22428" operator="greaterThan">
      <formula>0</formula>
    </cfRule>
  </conditionalFormatting>
  <conditionalFormatting sqref="BD8">
    <cfRule type="cellIs" dxfId="8655" priority="22425" operator="equal">
      <formula>0</formula>
    </cfRule>
    <cfRule type="cellIs" dxfId="8654" priority="22426" operator="greaterThan">
      <formula>0</formula>
    </cfRule>
  </conditionalFormatting>
  <conditionalFormatting sqref="BD8">
    <cfRule type="cellIs" dxfId="8653" priority="22423" operator="equal">
      <formula>0</formula>
    </cfRule>
    <cfRule type="cellIs" dxfId="8652" priority="22424" operator="greaterThan">
      <formula>0</formula>
    </cfRule>
  </conditionalFormatting>
  <conditionalFormatting sqref="BD7">
    <cfRule type="cellIs" dxfId="8651" priority="22421" operator="equal">
      <formula>0</formula>
    </cfRule>
    <cfRule type="cellIs" dxfId="8650" priority="22422" operator="greaterThan">
      <formula>0</formula>
    </cfRule>
  </conditionalFormatting>
  <conditionalFormatting sqref="BD7">
    <cfRule type="cellIs" dxfId="8649" priority="22417" operator="equal">
      <formula>0</formula>
    </cfRule>
    <cfRule type="cellIs" dxfId="8648" priority="22418" operator="greaterThan">
      <formula>0</formula>
    </cfRule>
  </conditionalFormatting>
  <conditionalFormatting sqref="BD7">
    <cfRule type="cellIs" dxfId="8647" priority="22419" operator="equal">
      <formula>0</formula>
    </cfRule>
    <cfRule type="cellIs" dxfId="8646" priority="22420" operator="greaterThan">
      <formula>0</formula>
    </cfRule>
  </conditionalFormatting>
  <conditionalFormatting sqref="BD7">
    <cfRule type="cellIs" dxfId="8645" priority="22415" operator="equal">
      <formula>0</formula>
    </cfRule>
    <cfRule type="cellIs" dxfId="8644" priority="22416" operator="greaterThan">
      <formula>0</formula>
    </cfRule>
  </conditionalFormatting>
  <conditionalFormatting sqref="BD7">
    <cfRule type="cellIs" dxfId="8643" priority="22413" operator="equal">
      <formula>0</formula>
    </cfRule>
    <cfRule type="cellIs" dxfId="8642" priority="22414" operator="greaterThan">
      <formula>0</formula>
    </cfRule>
  </conditionalFormatting>
  <conditionalFormatting sqref="BD7">
    <cfRule type="cellIs" dxfId="8641" priority="22411" operator="equal">
      <formula>0</formula>
    </cfRule>
    <cfRule type="cellIs" dxfId="8640" priority="22412" operator="greaterThan">
      <formula>0</formula>
    </cfRule>
  </conditionalFormatting>
  <conditionalFormatting sqref="BD7">
    <cfRule type="cellIs" dxfId="8639" priority="22409" operator="equal">
      <formula>0</formula>
    </cfRule>
    <cfRule type="cellIs" dxfId="8638" priority="22410" operator="greaterThan">
      <formula>0</formula>
    </cfRule>
  </conditionalFormatting>
  <conditionalFormatting sqref="BD7">
    <cfRule type="cellIs" dxfId="8637" priority="22407" operator="equal">
      <formula>0</formula>
    </cfRule>
    <cfRule type="cellIs" dxfId="8636" priority="22408" operator="greaterThan">
      <formula>0</formula>
    </cfRule>
  </conditionalFormatting>
  <conditionalFormatting sqref="BD7">
    <cfRule type="cellIs" dxfId="8635" priority="22405" operator="equal">
      <formula>0</formula>
    </cfRule>
    <cfRule type="cellIs" dxfId="8634" priority="22406" operator="greaterThan">
      <formula>0</formula>
    </cfRule>
  </conditionalFormatting>
  <conditionalFormatting sqref="BD7">
    <cfRule type="cellIs" dxfId="8633" priority="22403" operator="equal">
      <formula>0</formula>
    </cfRule>
    <cfRule type="cellIs" dxfId="8632" priority="22404" operator="greaterThan">
      <formula>0</formula>
    </cfRule>
  </conditionalFormatting>
  <conditionalFormatting sqref="BD9">
    <cfRule type="cellIs" dxfId="8631" priority="22401" operator="equal">
      <formula>0</formula>
    </cfRule>
    <cfRule type="cellIs" dxfId="8630" priority="22402" operator="greaterThan">
      <formula>0</formula>
    </cfRule>
  </conditionalFormatting>
  <conditionalFormatting sqref="BD9">
    <cfRule type="cellIs" dxfId="8629" priority="22399" operator="equal">
      <formula>0</formula>
    </cfRule>
    <cfRule type="cellIs" dxfId="8628" priority="22400" operator="greaterThan">
      <formula>0</formula>
    </cfRule>
  </conditionalFormatting>
  <conditionalFormatting sqref="BD8">
    <cfRule type="cellIs" dxfId="8627" priority="22397" operator="equal">
      <formula>0</formula>
    </cfRule>
    <cfRule type="cellIs" dxfId="8626" priority="22398" operator="greaterThan">
      <formula>0</formula>
    </cfRule>
  </conditionalFormatting>
  <conditionalFormatting sqref="BD8">
    <cfRule type="cellIs" dxfId="8625" priority="22391" operator="equal">
      <formula>0</formula>
    </cfRule>
    <cfRule type="cellIs" dxfId="8624" priority="22392" operator="greaterThan">
      <formula>0</formula>
    </cfRule>
  </conditionalFormatting>
  <conditionalFormatting sqref="BD9">
    <cfRule type="cellIs" dxfId="8623" priority="22395" operator="equal">
      <formula>0</formula>
    </cfRule>
    <cfRule type="cellIs" dxfId="8622" priority="22396" operator="greaterThan">
      <formula>0</formula>
    </cfRule>
  </conditionalFormatting>
  <conditionalFormatting sqref="BD8">
    <cfRule type="cellIs" dxfId="8621" priority="22393" operator="equal">
      <formula>0</formula>
    </cfRule>
    <cfRule type="cellIs" dxfId="8620" priority="22394" operator="greaterThan">
      <formula>0</formula>
    </cfRule>
  </conditionalFormatting>
  <conditionalFormatting sqref="BD7">
    <cfRule type="cellIs" dxfId="8619" priority="22389" operator="equal">
      <formula>0</formula>
    </cfRule>
    <cfRule type="cellIs" dxfId="8618" priority="22390" operator="greaterThan">
      <formula>0</formula>
    </cfRule>
  </conditionalFormatting>
  <conditionalFormatting sqref="BD9">
    <cfRule type="cellIs" dxfId="8617" priority="22387" operator="equal">
      <formula>0</formula>
    </cfRule>
    <cfRule type="cellIs" dxfId="8616" priority="22388" operator="greaterThan">
      <formula>0</formula>
    </cfRule>
  </conditionalFormatting>
  <conditionalFormatting sqref="BD8">
    <cfRule type="cellIs" dxfId="8615" priority="22385" operator="equal">
      <formula>0</formula>
    </cfRule>
    <cfRule type="cellIs" dxfId="8614" priority="22386" operator="greaterThan">
      <formula>0</formula>
    </cfRule>
  </conditionalFormatting>
  <conditionalFormatting sqref="BD8">
    <cfRule type="cellIs" dxfId="8613" priority="22383" operator="equal">
      <formula>0</formula>
    </cfRule>
    <cfRule type="cellIs" dxfId="8612" priority="22384" operator="greaterThan">
      <formula>0</formula>
    </cfRule>
  </conditionalFormatting>
  <conditionalFormatting sqref="BD7">
    <cfRule type="cellIs" dxfId="8611" priority="22381" operator="equal">
      <formula>0</formula>
    </cfRule>
    <cfRule type="cellIs" dxfId="8610" priority="22382" operator="greaterThan">
      <formula>0</formula>
    </cfRule>
  </conditionalFormatting>
  <conditionalFormatting sqref="BD7">
    <cfRule type="cellIs" dxfId="8609" priority="22375" operator="equal">
      <formula>0</formula>
    </cfRule>
    <cfRule type="cellIs" dxfId="8608" priority="22376" operator="greaterThan">
      <formula>0</formula>
    </cfRule>
  </conditionalFormatting>
  <conditionalFormatting sqref="BD8">
    <cfRule type="cellIs" dxfId="8607" priority="22379" operator="equal">
      <formula>0</formula>
    </cfRule>
    <cfRule type="cellIs" dxfId="8606" priority="22380" operator="greaterThan">
      <formula>0</formula>
    </cfRule>
  </conditionalFormatting>
  <conditionalFormatting sqref="BD7">
    <cfRule type="cellIs" dxfId="8605" priority="22377" operator="equal">
      <formula>0</formula>
    </cfRule>
    <cfRule type="cellIs" dxfId="8604" priority="22378" operator="greaterThan">
      <formula>0</formula>
    </cfRule>
  </conditionalFormatting>
  <conditionalFormatting sqref="BD8">
    <cfRule type="cellIs" dxfId="8603" priority="22373" operator="equal">
      <formula>0</formula>
    </cfRule>
    <cfRule type="cellIs" dxfId="8602" priority="22374" operator="greaterThan">
      <formula>0</formula>
    </cfRule>
  </conditionalFormatting>
  <conditionalFormatting sqref="BD8">
    <cfRule type="cellIs" dxfId="8601" priority="22371" operator="equal">
      <formula>0</formula>
    </cfRule>
    <cfRule type="cellIs" dxfId="8600" priority="22372" operator="greaterThan">
      <formula>0</formula>
    </cfRule>
  </conditionalFormatting>
  <conditionalFormatting sqref="BD8">
    <cfRule type="cellIs" dxfId="8599" priority="22369" operator="equal">
      <formula>0</formula>
    </cfRule>
    <cfRule type="cellIs" dxfId="8598" priority="22370" operator="greaterThan">
      <formula>0</formula>
    </cfRule>
  </conditionalFormatting>
  <conditionalFormatting sqref="BD8">
    <cfRule type="cellIs" dxfId="8597" priority="22367" operator="equal">
      <formula>0</formula>
    </cfRule>
    <cfRule type="cellIs" dxfId="8596" priority="22368" operator="greaterThan">
      <formula>0</formula>
    </cfRule>
  </conditionalFormatting>
  <conditionalFormatting sqref="BD7">
    <cfRule type="cellIs" dxfId="8595" priority="22365" operator="equal">
      <formula>0</formula>
    </cfRule>
    <cfRule type="cellIs" dxfId="8594" priority="22366" operator="greaterThan">
      <formula>0</formula>
    </cfRule>
  </conditionalFormatting>
  <conditionalFormatting sqref="BD7">
    <cfRule type="cellIs" dxfId="8593" priority="22361" operator="equal">
      <formula>0</formula>
    </cfRule>
    <cfRule type="cellIs" dxfId="8592" priority="22362" operator="greaterThan">
      <formula>0</formula>
    </cfRule>
  </conditionalFormatting>
  <conditionalFormatting sqref="BD7">
    <cfRule type="cellIs" dxfId="8591" priority="22363" operator="equal">
      <formula>0</formula>
    </cfRule>
    <cfRule type="cellIs" dxfId="8590" priority="22364" operator="greaterThan">
      <formula>0</formula>
    </cfRule>
  </conditionalFormatting>
  <conditionalFormatting sqref="BD7">
    <cfRule type="cellIs" dxfId="8589" priority="22359" operator="equal">
      <formula>0</formula>
    </cfRule>
    <cfRule type="cellIs" dxfId="8588" priority="22360" operator="greaterThan">
      <formula>0</formula>
    </cfRule>
  </conditionalFormatting>
  <conditionalFormatting sqref="BD7">
    <cfRule type="cellIs" dxfId="8587" priority="22357" operator="equal">
      <formula>0</formula>
    </cfRule>
    <cfRule type="cellIs" dxfId="8586" priority="22358" operator="greaterThan">
      <formula>0</formula>
    </cfRule>
  </conditionalFormatting>
  <conditionalFormatting sqref="BD7">
    <cfRule type="cellIs" dxfId="8585" priority="22355" operator="equal">
      <formula>0</formula>
    </cfRule>
    <cfRule type="cellIs" dxfId="8584" priority="22356" operator="greaterThan">
      <formula>0</formula>
    </cfRule>
  </conditionalFormatting>
  <conditionalFormatting sqref="BD7">
    <cfRule type="cellIs" dxfId="8583" priority="22353" operator="equal">
      <formula>0</formula>
    </cfRule>
    <cfRule type="cellIs" dxfId="8582" priority="22354" operator="greaterThan">
      <formula>0</formula>
    </cfRule>
  </conditionalFormatting>
  <conditionalFormatting sqref="BD7">
    <cfRule type="cellIs" dxfId="8581" priority="22351" operator="equal">
      <formula>0</formula>
    </cfRule>
    <cfRule type="cellIs" dxfId="8580" priority="22352" operator="greaterThan">
      <formula>0</formula>
    </cfRule>
  </conditionalFormatting>
  <conditionalFormatting sqref="BD7">
    <cfRule type="cellIs" dxfId="8579" priority="22349" operator="equal">
      <formula>0</formula>
    </cfRule>
    <cfRule type="cellIs" dxfId="8578" priority="22350" operator="greaterThan">
      <formula>0</formula>
    </cfRule>
  </conditionalFormatting>
  <conditionalFormatting sqref="BD7">
    <cfRule type="cellIs" dxfId="8577" priority="22347" operator="equal">
      <formula>0</formula>
    </cfRule>
    <cfRule type="cellIs" dxfId="8576" priority="22348" operator="greaterThan">
      <formula>0</formula>
    </cfRule>
  </conditionalFormatting>
  <conditionalFormatting sqref="BD8">
    <cfRule type="cellIs" dxfId="8575" priority="22345" operator="equal">
      <formula>0</formula>
    </cfRule>
    <cfRule type="cellIs" dxfId="8574" priority="22346" operator="greaterThan">
      <formula>0</formula>
    </cfRule>
  </conditionalFormatting>
  <conditionalFormatting sqref="BD8">
    <cfRule type="cellIs" dxfId="8573" priority="22343" operator="equal">
      <formula>0</formula>
    </cfRule>
    <cfRule type="cellIs" dxfId="8572" priority="22344" operator="greaterThan">
      <formula>0</formula>
    </cfRule>
  </conditionalFormatting>
  <conditionalFormatting sqref="BD7">
    <cfRule type="cellIs" dxfId="8571" priority="22341" operator="equal">
      <formula>0</formula>
    </cfRule>
    <cfRule type="cellIs" dxfId="8570" priority="22342" operator="greaterThan">
      <formula>0</formula>
    </cfRule>
  </conditionalFormatting>
  <conditionalFormatting sqref="BD7">
    <cfRule type="cellIs" dxfId="8569" priority="22335" operator="equal">
      <formula>0</formula>
    </cfRule>
    <cfRule type="cellIs" dxfId="8568" priority="22336" operator="greaterThan">
      <formula>0</formula>
    </cfRule>
  </conditionalFormatting>
  <conditionalFormatting sqref="BD8">
    <cfRule type="cellIs" dxfId="8567" priority="22339" operator="equal">
      <formula>0</formula>
    </cfRule>
    <cfRule type="cellIs" dxfId="8566" priority="22340" operator="greaterThan">
      <formula>0</formula>
    </cfRule>
  </conditionalFormatting>
  <conditionalFormatting sqref="BD7">
    <cfRule type="cellIs" dxfId="8565" priority="22337" operator="equal">
      <formula>0</formula>
    </cfRule>
    <cfRule type="cellIs" dxfId="8564" priority="22338" operator="greaterThan">
      <formula>0</formula>
    </cfRule>
  </conditionalFormatting>
  <conditionalFormatting sqref="BD8">
    <cfRule type="cellIs" dxfId="8563" priority="22333" operator="equal">
      <formula>0</formula>
    </cfRule>
    <cfRule type="cellIs" dxfId="8562" priority="22334" operator="greaterThan">
      <formula>0</formula>
    </cfRule>
  </conditionalFormatting>
  <conditionalFormatting sqref="BD7">
    <cfRule type="cellIs" dxfId="8561" priority="22331" operator="equal">
      <formula>0</formula>
    </cfRule>
    <cfRule type="cellIs" dxfId="8560" priority="22332" operator="greaterThan">
      <formula>0</formula>
    </cfRule>
  </conditionalFormatting>
  <conditionalFormatting sqref="BD7">
    <cfRule type="cellIs" dxfId="8559" priority="22329" operator="equal">
      <formula>0</formula>
    </cfRule>
    <cfRule type="cellIs" dxfId="8558" priority="22330" operator="greaterThan">
      <formula>0</formula>
    </cfRule>
  </conditionalFormatting>
  <conditionalFormatting sqref="BD7">
    <cfRule type="cellIs" dxfId="8557" priority="22327" operator="equal">
      <formula>0</formula>
    </cfRule>
    <cfRule type="cellIs" dxfId="8556" priority="22328" operator="greaterThan">
      <formula>0</formula>
    </cfRule>
  </conditionalFormatting>
  <conditionalFormatting sqref="BD7">
    <cfRule type="cellIs" dxfId="8555" priority="22325" operator="equal">
      <formula>0</formula>
    </cfRule>
    <cfRule type="cellIs" dxfId="8554" priority="22326" operator="greaterThan">
      <formula>0</formula>
    </cfRule>
  </conditionalFormatting>
  <conditionalFormatting sqref="BD7">
    <cfRule type="cellIs" dxfId="8553" priority="22323" operator="equal">
      <formula>0</formula>
    </cfRule>
    <cfRule type="cellIs" dxfId="8552" priority="22324" operator="greaterThan">
      <formula>0</formula>
    </cfRule>
  </conditionalFormatting>
  <conditionalFormatting sqref="BD7">
    <cfRule type="cellIs" dxfId="8551" priority="22321" operator="equal">
      <formula>0</formula>
    </cfRule>
    <cfRule type="cellIs" dxfId="8550" priority="22322" operator="greaterThan">
      <formula>0</formula>
    </cfRule>
  </conditionalFormatting>
  <conditionalFormatting sqref="BD7">
    <cfRule type="cellIs" dxfId="8549" priority="22319" operator="equal">
      <formula>0</formula>
    </cfRule>
    <cfRule type="cellIs" dxfId="8548" priority="22320" operator="greaterThan">
      <formula>0</formula>
    </cfRule>
  </conditionalFormatting>
  <conditionalFormatting sqref="BD9">
    <cfRule type="cellIs" dxfId="8547" priority="22317" operator="equal">
      <formula>0</formula>
    </cfRule>
    <cfRule type="cellIs" dxfId="8546" priority="22318" operator="greaterThan">
      <formula>0</formula>
    </cfRule>
  </conditionalFormatting>
  <conditionalFormatting sqref="BD9">
    <cfRule type="cellIs" dxfId="8545" priority="22315" operator="equal">
      <formula>0</formula>
    </cfRule>
    <cfRule type="cellIs" dxfId="8544" priority="22316" operator="greaterThan">
      <formula>0</formula>
    </cfRule>
  </conditionalFormatting>
  <conditionalFormatting sqref="BD8">
    <cfRule type="cellIs" dxfId="8543" priority="22313" operator="equal">
      <formula>0</formula>
    </cfRule>
    <cfRule type="cellIs" dxfId="8542" priority="22314" operator="greaterThan">
      <formula>0</formula>
    </cfRule>
  </conditionalFormatting>
  <conditionalFormatting sqref="BD8">
    <cfRule type="cellIs" dxfId="8541" priority="22307" operator="equal">
      <formula>0</formula>
    </cfRule>
    <cfRule type="cellIs" dxfId="8540" priority="22308" operator="greaterThan">
      <formula>0</formula>
    </cfRule>
  </conditionalFormatting>
  <conditionalFormatting sqref="BD9">
    <cfRule type="cellIs" dxfId="8539" priority="22311" operator="equal">
      <formula>0</formula>
    </cfRule>
    <cfRule type="cellIs" dxfId="8538" priority="22312" operator="greaterThan">
      <formula>0</formula>
    </cfRule>
  </conditionalFormatting>
  <conditionalFormatting sqref="BD8">
    <cfRule type="cellIs" dxfId="8537" priority="22309" operator="equal">
      <formula>0</formula>
    </cfRule>
    <cfRule type="cellIs" dxfId="8536" priority="22310" operator="greaterThan">
      <formula>0</formula>
    </cfRule>
  </conditionalFormatting>
  <conditionalFormatting sqref="BD7">
    <cfRule type="cellIs" dxfId="8535" priority="22305" operator="equal">
      <formula>0</formula>
    </cfRule>
    <cfRule type="cellIs" dxfId="8534" priority="22306" operator="greaterThan">
      <formula>0</formula>
    </cfRule>
  </conditionalFormatting>
  <conditionalFormatting sqref="BD9">
    <cfRule type="cellIs" dxfId="8533" priority="22303" operator="equal">
      <formula>0</formula>
    </cfRule>
    <cfRule type="cellIs" dxfId="8532" priority="22304" operator="greaterThan">
      <formula>0</formula>
    </cfRule>
  </conditionalFormatting>
  <conditionalFormatting sqref="BD8">
    <cfRule type="cellIs" dxfId="8531" priority="22301" operator="equal">
      <formula>0</formula>
    </cfRule>
    <cfRule type="cellIs" dxfId="8530" priority="22302" operator="greaterThan">
      <formula>0</formula>
    </cfRule>
  </conditionalFormatting>
  <conditionalFormatting sqref="BD8">
    <cfRule type="cellIs" dxfId="8529" priority="22299" operator="equal">
      <formula>0</formula>
    </cfRule>
    <cfRule type="cellIs" dxfId="8528" priority="22300" operator="greaterThan">
      <formula>0</formula>
    </cfRule>
  </conditionalFormatting>
  <conditionalFormatting sqref="BD7">
    <cfRule type="cellIs" dxfId="8527" priority="22297" operator="equal">
      <formula>0</formula>
    </cfRule>
    <cfRule type="cellIs" dxfId="8526" priority="22298" operator="greaterThan">
      <formula>0</formula>
    </cfRule>
  </conditionalFormatting>
  <conditionalFormatting sqref="BD7">
    <cfRule type="cellIs" dxfId="8525" priority="22291" operator="equal">
      <formula>0</formula>
    </cfRule>
    <cfRule type="cellIs" dxfId="8524" priority="22292" operator="greaterThan">
      <formula>0</formula>
    </cfRule>
  </conditionalFormatting>
  <conditionalFormatting sqref="BD8">
    <cfRule type="cellIs" dxfId="8523" priority="22295" operator="equal">
      <formula>0</formula>
    </cfRule>
    <cfRule type="cellIs" dxfId="8522" priority="22296" operator="greaterThan">
      <formula>0</formula>
    </cfRule>
  </conditionalFormatting>
  <conditionalFormatting sqref="BD7">
    <cfRule type="cellIs" dxfId="8521" priority="22293" operator="equal">
      <formula>0</formula>
    </cfRule>
    <cfRule type="cellIs" dxfId="8520" priority="22294" operator="greaterThan">
      <formula>0</formula>
    </cfRule>
  </conditionalFormatting>
  <conditionalFormatting sqref="BD8">
    <cfRule type="cellIs" dxfId="8519" priority="22289" operator="equal">
      <formula>0</formula>
    </cfRule>
    <cfRule type="cellIs" dxfId="8518" priority="22290" operator="greaterThan">
      <formula>0</formula>
    </cfRule>
  </conditionalFormatting>
  <conditionalFormatting sqref="BD8">
    <cfRule type="cellIs" dxfId="8517" priority="22287" operator="equal">
      <formula>0</formula>
    </cfRule>
    <cfRule type="cellIs" dxfId="8516" priority="22288" operator="greaterThan">
      <formula>0</formula>
    </cfRule>
  </conditionalFormatting>
  <conditionalFormatting sqref="BD8">
    <cfRule type="cellIs" dxfId="8515" priority="22285" operator="equal">
      <formula>0</formula>
    </cfRule>
    <cfRule type="cellIs" dxfId="8514" priority="22286" operator="greaterThan">
      <formula>0</formula>
    </cfRule>
  </conditionalFormatting>
  <conditionalFormatting sqref="BD8">
    <cfRule type="cellIs" dxfId="8513" priority="22283" operator="equal">
      <formula>0</formula>
    </cfRule>
    <cfRule type="cellIs" dxfId="8512" priority="22284" operator="greaterThan">
      <formula>0</formula>
    </cfRule>
  </conditionalFormatting>
  <conditionalFormatting sqref="BD7">
    <cfRule type="cellIs" dxfId="8511" priority="22281" operator="equal">
      <formula>0</formula>
    </cfRule>
    <cfRule type="cellIs" dxfId="8510" priority="22282" operator="greaterThan">
      <formula>0</formula>
    </cfRule>
  </conditionalFormatting>
  <conditionalFormatting sqref="BD7">
    <cfRule type="cellIs" dxfId="8509" priority="22277" operator="equal">
      <formula>0</formula>
    </cfRule>
    <cfRule type="cellIs" dxfId="8508" priority="22278" operator="greaterThan">
      <formula>0</formula>
    </cfRule>
  </conditionalFormatting>
  <conditionalFormatting sqref="BD7">
    <cfRule type="cellIs" dxfId="8507" priority="22279" operator="equal">
      <formula>0</formula>
    </cfRule>
    <cfRule type="cellIs" dxfId="8506" priority="22280" operator="greaterThan">
      <formula>0</formula>
    </cfRule>
  </conditionalFormatting>
  <conditionalFormatting sqref="BD7">
    <cfRule type="cellIs" dxfId="8505" priority="22275" operator="equal">
      <formula>0</formula>
    </cfRule>
    <cfRule type="cellIs" dxfId="8504" priority="22276" operator="greaterThan">
      <formula>0</formula>
    </cfRule>
  </conditionalFormatting>
  <conditionalFormatting sqref="BD7">
    <cfRule type="cellIs" dxfId="8503" priority="22273" operator="equal">
      <formula>0</formula>
    </cfRule>
    <cfRule type="cellIs" dxfId="8502" priority="22274" operator="greaterThan">
      <formula>0</formula>
    </cfRule>
  </conditionalFormatting>
  <conditionalFormatting sqref="BD7">
    <cfRule type="cellIs" dxfId="8501" priority="22271" operator="equal">
      <formula>0</formula>
    </cfRule>
    <cfRule type="cellIs" dxfId="8500" priority="22272" operator="greaterThan">
      <formula>0</formula>
    </cfRule>
  </conditionalFormatting>
  <conditionalFormatting sqref="BD7">
    <cfRule type="cellIs" dxfId="8499" priority="22269" operator="equal">
      <formula>0</formula>
    </cfRule>
    <cfRule type="cellIs" dxfId="8498" priority="22270" operator="greaterThan">
      <formula>0</formula>
    </cfRule>
  </conditionalFormatting>
  <conditionalFormatting sqref="BD7">
    <cfRule type="cellIs" dxfId="8497" priority="22267" operator="equal">
      <formula>0</formula>
    </cfRule>
    <cfRule type="cellIs" dxfId="8496" priority="22268" operator="greaterThan">
      <formula>0</formula>
    </cfRule>
  </conditionalFormatting>
  <conditionalFormatting sqref="BD7">
    <cfRule type="cellIs" dxfId="8495" priority="22265" operator="equal">
      <formula>0</formula>
    </cfRule>
    <cfRule type="cellIs" dxfId="8494" priority="22266" operator="greaterThan">
      <formula>0</formula>
    </cfRule>
  </conditionalFormatting>
  <conditionalFormatting sqref="BD7">
    <cfRule type="cellIs" dxfId="8493" priority="22263" operator="equal">
      <formula>0</formula>
    </cfRule>
    <cfRule type="cellIs" dxfId="8492" priority="22264" operator="greaterThan">
      <formula>0</formula>
    </cfRule>
  </conditionalFormatting>
  <conditionalFormatting sqref="BD8">
    <cfRule type="cellIs" dxfId="8491" priority="22261" operator="equal">
      <formula>0</formula>
    </cfRule>
    <cfRule type="cellIs" dxfId="8490" priority="22262" operator="greaterThan">
      <formula>0</formula>
    </cfRule>
  </conditionalFormatting>
  <conditionalFormatting sqref="BD8">
    <cfRule type="cellIs" dxfId="8489" priority="22259" operator="equal">
      <formula>0</formula>
    </cfRule>
    <cfRule type="cellIs" dxfId="8488" priority="22260" operator="greaterThan">
      <formula>0</formula>
    </cfRule>
  </conditionalFormatting>
  <conditionalFormatting sqref="BD7">
    <cfRule type="cellIs" dxfId="8487" priority="22257" operator="equal">
      <formula>0</formula>
    </cfRule>
    <cfRule type="cellIs" dxfId="8486" priority="22258" operator="greaterThan">
      <formula>0</formula>
    </cfRule>
  </conditionalFormatting>
  <conditionalFormatting sqref="BD7">
    <cfRule type="cellIs" dxfId="8485" priority="22251" operator="equal">
      <formula>0</formula>
    </cfRule>
    <cfRule type="cellIs" dxfId="8484" priority="22252" operator="greaterThan">
      <formula>0</formula>
    </cfRule>
  </conditionalFormatting>
  <conditionalFormatting sqref="BD8">
    <cfRule type="cellIs" dxfId="8483" priority="22255" operator="equal">
      <formula>0</formula>
    </cfRule>
    <cfRule type="cellIs" dxfId="8482" priority="22256" operator="greaterThan">
      <formula>0</formula>
    </cfRule>
  </conditionalFormatting>
  <conditionalFormatting sqref="BD7">
    <cfRule type="cellIs" dxfId="8481" priority="22253" operator="equal">
      <formula>0</formula>
    </cfRule>
    <cfRule type="cellIs" dxfId="8480" priority="22254" operator="greaterThan">
      <formula>0</formula>
    </cfRule>
  </conditionalFormatting>
  <conditionalFormatting sqref="BD8">
    <cfRule type="cellIs" dxfId="8479" priority="22249" operator="equal">
      <formula>0</formula>
    </cfRule>
    <cfRule type="cellIs" dxfId="8478" priority="22250" operator="greaterThan">
      <formula>0</formula>
    </cfRule>
  </conditionalFormatting>
  <conditionalFormatting sqref="BD7">
    <cfRule type="cellIs" dxfId="8477" priority="22247" operator="equal">
      <formula>0</formula>
    </cfRule>
    <cfRule type="cellIs" dxfId="8476" priority="22248" operator="greaterThan">
      <formula>0</formula>
    </cfRule>
  </conditionalFormatting>
  <conditionalFormatting sqref="BD7">
    <cfRule type="cellIs" dxfId="8475" priority="22245" operator="equal">
      <formula>0</formula>
    </cfRule>
    <cfRule type="cellIs" dxfId="8474" priority="22246" operator="greaterThan">
      <formula>0</formula>
    </cfRule>
  </conditionalFormatting>
  <conditionalFormatting sqref="BD7">
    <cfRule type="cellIs" dxfId="8473" priority="22243" operator="equal">
      <formula>0</formula>
    </cfRule>
    <cfRule type="cellIs" dxfId="8472" priority="22244" operator="greaterThan">
      <formula>0</formula>
    </cfRule>
  </conditionalFormatting>
  <conditionalFormatting sqref="BD7">
    <cfRule type="cellIs" dxfId="8471" priority="22241" operator="equal">
      <formula>0</formula>
    </cfRule>
    <cfRule type="cellIs" dxfId="8470" priority="22242" operator="greaterThan">
      <formula>0</formula>
    </cfRule>
  </conditionalFormatting>
  <conditionalFormatting sqref="BD7">
    <cfRule type="cellIs" dxfId="8469" priority="22239" operator="equal">
      <formula>0</formula>
    </cfRule>
    <cfRule type="cellIs" dxfId="8468" priority="22240" operator="greaterThan">
      <formula>0</formula>
    </cfRule>
  </conditionalFormatting>
  <conditionalFormatting sqref="BD7">
    <cfRule type="cellIs" dxfId="8467" priority="22237" operator="equal">
      <formula>0</formula>
    </cfRule>
    <cfRule type="cellIs" dxfId="8466" priority="22238" operator="greaterThan">
      <formula>0</formula>
    </cfRule>
  </conditionalFormatting>
  <conditionalFormatting sqref="BD7">
    <cfRule type="cellIs" dxfId="8465" priority="22235" operator="equal">
      <formula>0</formula>
    </cfRule>
    <cfRule type="cellIs" dxfId="8464" priority="22236" operator="greaterThan">
      <formula>0</formula>
    </cfRule>
  </conditionalFormatting>
  <conditionalFormatting sqref="BD8">
    <cfRule type="cellIs" dxfId="8463" priority="22233" operator="equal">
      <formula>0</formula>
    </cfRule>
    <cfRule type="cellIs" dxfId="8462" priority="22234" operator="greaterThan">
      <formula>0</formula>
    </cfRule>
  </conditionalFormatting>
  <conditionalFormatting sqref="BD8">
    <cfRule type="cellIs" dxfId="8461" priority="22231" operator="equal">
      <formula>0</formula>
    </cfRule>
    <cfRule type="cellIs" dxfId="8460" priority="22232" operator="greaterThan">
      <formula>0</formula>
    </cfRule>
  </conditionalFormatting>
  <conditionalFormatting sqref="BD7">
    <cfRule type="cellIs" dxfId="8459" priority="22229" operator="equal">
      <formula>0</formula>
    </cfRule>
    <cfRule type="cellIs" dxfId="8458" priority="22230" operator="greaterThan">
      <formula>0</formula>
    </cfRule>
  </conditionalFormatting>
  <conditionalFormatting sqref="BD7">
    <cfRule type="cellIs" dxfId="8457" priority="22223" operator="equal">
      <formula>0</formula>
    </cfRule>
    <cfRule type="cellIs" dxfId="8456" priority="22224" operator="greaterThan">
      <formula>0</formula>
    </cfRule>
  </conditionalFormatting>
  <conditionalFormatting sqref="BD8">
    <cfRule type="cellIs" dxfId="8455" priority="22227" operator="equal">
      <formula>0</formula>
    </cfRule>
    <cfRule type="cellIs" dxfId="8454" priority="22228" operator="greaterThan">
      <formula>0</formula>
    </cfRule>
  </conditionalFormatting>
  <conditionalFormatting sqref="BD7">
    <cfRule type="cellIs" dxfId="8453" priority="22225" operator="equal">
      <formula>0</formula>
    </cfRule>
    <cfRule type="cellIs" dxfId="8452" priority="22226" operator="greaterThan">
      <formula>0</formula>
    </cfRule>
  </conditionalFormatting>
  <conditionalFormatting sqref="BD8">
    <cfRule type="cellIs" dxfId="8451" priority="22221" operator="equal">
      <formula>0</formula>
    </cfRule>
    <cfRule type="cellIs" dxfId="8450" priority="22222" operator="greaterThan">
      <formula>0</formula>
    </cfRule>
  </conditionalFormatting>
  <conditionalFormatting sqref="BD7">
    <cfRule type="cellIs" dxfId="8449" priority="22219" operator="equal">
      <formula>0</formula>
    </cfRule>
    <cfRule type="cellIs" dxfId="8448" priority="22220" operator="greaterThan">
      <formula>0</formula>
    </cfRule>
  </conditionalFormatting>
  <conditionalFormatting sqref="BD7">
    <cfRule type="cellIs" dxfId="8447" priority="22217" operator="equal">
      <formula>0</formula>
    </cfRule>
    <cfRule type="cellIs" dxfId="8446" priority="22218" operator="greaterThan">
      <formula>0</formula>
    </cfRule>
  </conditionalFormatting>
  <conditionalFormatting sqref="BD7">
    <cfRule type="cellIs" dxfId="8445" priority="22215" operator="equal">
      <formula>0</formula>
    </cfRule>
    <cfRule type="cellIs" dxfId="8444" priority="22216" operator="greaterThan">
      <formula>0</formula>
    </cfRule>
  </conditionalFormatting>
  <conditionalFormatting sqref="BD7">
    <cfRule type="cellIs" dxfId="8443" priority="22213" operator="equal">
      <formula>0</formula>
    </cfRule>
    <cfRule type="cellIs" dxfId="8442" priority="22214" operator="greaterThan">
      <formula>0</formula>
    </cfRule>
  </conditionalFormatting>
  <conditionalFormatting sqref="BD7">
    <cfRule type="cellIs" dxfId="8441" priority="22211" operator="equal">
      <formula>0</formula>
    </cfRule>
    <cfRule type="cellIs" dxfId="8440" priority="22212" operator="greaterThan">
      <formula>0</formula>
    </cfRule>
  </conditionalFormatting>
  <conditionalFormatting sqref="BD7">
    <cfRule type="cellIs" dxfId="8439" priority="22209" operator="equal">
      <formula>0</formula>
    </cfRule>
    <cfRule type="cellIs" dxfId="8438" priority="22210" operator="greaterThan">
      <formula>0</formula>
    </cfRule>
  </conditionalFormatting>
  <conditionalFormatting sqref="BD7">
    <cfRule type="cellIs" dxfId="8437" priority="22207" operator="equal">
      <formula>0</formula>
    </cfRule>
    <cfRule type="cellIs" dxfId="8436" priority="22208" operator="greaterThan">
      <formula>0</formula>
    </cfRule>
  </conditionalFormatting>
  <conditionalFormatting sqref="BD7">
    <cfRule type="cellIs" dxfId="8435" priority="22205" operator="equal">
      <formula>0</formula>
    </cfRule>
    <cfRule type="cellIs" dxfId="8434" priority="22206" operator="greaterThan">
      <formula>0</formula>
    </cfRule>
  </conditionalFormatting>
  <conditionalFormatting sqref="BD7">
    <cfRule type="cellIs" dxfId="8433" priority="22203" operator="equal">
      <formula>0</formula>
    </cfRule>
    <cfRule type="cellIs" dxfId="8432" priority="22204" operator="greaterThan">
      <formula>0</formula>
    </cfRule>
  </conditionalFormatting>
  <conditionalFormatting sqref="BD7">
    <cfRule type="cellIs" dxfId="8431" priority="22201" operator="equal">
      <formula>0</formula>
    </cfRule>
    <cfRule type="cellIs" dxfId="8430" priority="22202" operator="greaterThan">
      <formula>0</formula>
    </cfRule>
  </conditionalFormatting>
  <conditionalFormatting sqref="BD7">
    <cfRule type="cellIs" dxfId="8429" priority="22199" operator="equal">
      <formula>0</formula>
    </cfRule>
    <cfRule type="cellIs" dxfId="8428" priority="22200" operator="greaterThan">
      <formula>0</formula>
    </cfRule>
  </conditionalFormatting>
  <conditionalFormatting sqref="DH11">
    <cfRule type="cellIs" dxfId="8427" priority="22153" operator="equal">
      <formula>0</formula>
    </cfRule>
    <cfRule type="cellIs" dxfId="8426" priority="22154" operator="greaterThan">
      <formula>0</formula>
    </cfRule>
  </conditionalFormatting>
  <conditionalFormatting sqref="DH12:DH16">
    <cfRule type="cellIs" dxfId="8425" priority="22155" operator="equal">
      <formula>0</formula>
    </cfRule>
    <cfRule type="cellIs" dxfId="8424" priority="22156" operator="greaterThan">
      <formula>0</formula>
    </cfRule>
  </conditionalFormatting>
  <conditionalFormatting sqref="CK7:CK16">
    <cfRule type="cellIs" dxfId="8423" priority="22191" operator="equal">
      <formula>0</formula>
    </cfRule>
    <cfRule type="cellIs" dxfId="8422" priority="22192" operator="greaterThan">
      <formula>0</formula>
    </cfRule>
  </conditionalFormatting>
  <conditionalFormatting sqref="X7">
    <cfRule type="cellIs" dxfId="8421" priority="22141" operator="equal">
      <formula>0</formula>
    </cfRule>
    <cfRule type="cellIs" dxfId="8420" priority="22142" operator="greaterThan">
      <formula>0</formula>
    </cfRule>
  </conditionalFormatting>
  <conditionalFormatting sqref="X7">
    <cfRule type="cellIs" dxfId="8419" priority="22139" operator="equal">
      <formula>0</formula>
    </cfRule>
    <cfRule type="cellIs" dxfId="8418" priority="22140" operator="greaterThan">
      <formula>0</formula>
    </cfRule>
  </conditionalFormatting>
  <conditionalFormatting sqref="DA7:DA15">
    <cfRule type="cellIs" dxfId="8417" priority="22185" operator="equal">
      <formula>0</formula>
    </cfRule>
    <cfRule type="cellIs" dxfId="8416" priority="22186" operator="greaterThan">
      <formula>0</formula>
    </cfRule>
  </conditionalFormatting>
  <conditionalFormatting sqref="DA7:DA15">
    <cfRule type="cellIs" dxfId="8415" priority="22183" operator="equal">
      <formula>0</formula>
    </cfRule>
    <cfRule type="cellIs" dxfId="8414" priority="22184" operator="greaterThan">
      <formula>0</formula>
    </cfRule>
  </conditionalFormatting>
  <conditionalFormatting sqref="DI8:DI16">
    <cfRule type="cellIs" dxfId="8413" priority="22181" operator="equal">
      <formula>0</formula>
    </cfRule>
    <cfRule type="cellIs" dxfId="8412" priority="22182" operator="greaterThan">
      <formula>0</formula>
    </cfRule>
  </conditionalFormatting>
  <conditionalFormatting sqref="DJ8:DJ16">
    <cfRule type="cellIs" dxfId="8411" priority="22179" operator="equal">
      <formula>0</formula>
    </cfRule>
    <cfRule type="cellIs" dxfId="8410" priority="22180" operator="greaterThan">
      <formula>0</formula>
    </cfRule>
  </conditionalFormatting>
  <conditionalFormatting sqref="DI8:DI16">
    <cfRule type="cellIs" dxfId="8409" priority="22177" operator="equal">
      <formula>0</formula>
    </cfRule>
    <cfRule type="cellIs" dxfId="8408" priority="22178" operator="greaterThan">
      <formula>0</formula>
    </cfRule>
  </conditionalFormatting>
  <conditionalFormatting sqref="DI8:DI16">
    <cfRule type="cellIs" dxfId="8407" priority="22175" operator="equal">
      <formula>0</formula>
    </cfRule>
    <cfRule type="cellIs" dxfId="8406" priority="22176" operator="greaterThan">
      <formula>0</formula>
    </cfRule>
  </conditionalFormatting>
  <conditionalFormatting sqref="BD9">
    <cfRule type="cellIs" dxfId="8405" priority="22115" operator="equal">
      <formula>0</formula>
    </cfRule>
    <cfRule type="cellIs" dxfId="8404" priority="22116" operator="greaterThan">
      <formula>0</formula>
    </cfRule>
  </conditionalFormatting>
  <conditionalFormatting sqref="CJ7">
    <cfRule type="cellIs" dxfId="8403" priority="22165" operator="equal">
      <formula>0</formula>
    </cfRule>
    <cfRule type="cellIs" dxfId="8402" priority="22166" operator="greaterThan">
      <formula>0</formula>
    </cfRule>
  </conditionalFormatting>
  <conditionalFormatting sqref="DH9:DH16">
    <cfRule type="cellIs" dxfId="8401" priority="22163" operator="equal">
      <formula>0</formula>
    </cfRule>
    <cfRule type="cellIs" dxfId="8400" priority="22164" operator="greaterThan">
      <formula>0</formula>
    </cfRule>
  </conditionalFormatting>
  <conditionalFormatting sqref="DH12:DH16">
    <cfRule type="cellIs" dxfId="8399" priority="22159" operator="equal">
      <formula>0</formula>
    </cfRule>
    <cfRule type="cellIs" dxfId="8398" priority="22160" operator="greaterThan">
      <formula>0</formula>
    </cfRule>
  </conditionalFormatting>
  <conditionalFormatting sqref="DH12:DH16">
    <cfRule type="cellIs" dxfId="8397" priority="22161" operator="equal">
      <formula>0</formula>
    </cfRule>
    <cfRule type="cellIs" dxfId="8396" priority="22162" operator="greaterThan">
      <formula>0</formula>
    </cfRule>
  </conditionalFormatting>
  <conditionalFormatting sqref="DH12:DH16">
    <cfRule type="cellIs" dxfId="8395" priority="22157" operator="equal">
      <formula>0</formula>
    </cfRule>
    <cfRule type="cellIs" dxfId="8394" priority="22158" operator="greaterThan">
      <formula>0</formula>
    </cfRule>
  </conditionalFormatting>
  <conditionalFormatting sqref="BD9">
    <cfRule type="cellIs" dxfId="8393" priority="21961" operator="equal">
      <formula>0</formula>
    </cfRule>
    <cfRule type="cellIs" dxfId="8392" priority="21962" operator="greaterThan">
      <formula>0</formula>
    </cfRule>
  </conditionalFormatting>
  <conditionalFormatting sqref="P7">
    <cfRule type="cellIs" dxfId="8391" priority="22151" operator="equal">
      <formula>0</formula>
    </cfRule>
    <cfRule type="cellIs" dxfId="8390" priority="22152" operator="greaterThan">
      <formula>0</formula>
    </cfRule>
  </conditionalFormatting>
  <conditionalFormatting sqref="X8">
    <cfRule type="cellIs" dxfId="8389" priority="22149" operator="equal">
      <formula>0</formula>
    </cfRule>
    <cfRule type="cellIs" dxfId="8388" priority="22150" operator="greaterThan">
      <formula>0</formula>
    </cfRule>
  </conditionalFormatting>
  <conditionalFormatting sqref="X7">
    <cfRule type="cellIs" dxfId="8387" priority="22147" operator="equal">
      <formula>0</formula>
    </cfRule>
    <cfRule type="cellIs" dxfId="8386" priority="22148" operator="greaterThan">
      <formula>0</formula>
    </cfRule>
  </conditionalFormatting>
  <conditionalFormatting sqref="X7">
    <cfRule type="cellIs" dxfId="8385" priority="22145" operator="equal">
      <formula>0</formula>
    </cfRule>
    <cfRule type="cellIs" dxfId="8384" priority="22146" operator="greaterThan">
      <formula>0</formula>
    </cfRule>
  </conditionalFormatting>
  <conditionalFormatting sqref="X7">
    <cfRule type="cellIs" dxfId="8383" priority="22143" operator="equal">
      <formula>0</formula>
    </cfRule>
    <cfRule type="cellIs" dxfId="8382" priority="22144" operator="greaterThan">
      <formula>0</formula>
    </cfRule>
  </conditionalFormatting>
  <conditionalFormatting sqref="BD9">
    <cfRule type="cellIs" dxfId="8381" priority="22083" operator="equal">
      <formula>0</formula>
    </cfRule>
    <cfRule type="cellIs" dxfId="8380" priority="22084" operator="greaterThan">
      <formula>0</formula>
    </cfRule>
  </conditionalFormatting>
  <conditionalFormatting sqref="BD9">
    <cfRule type="cellIs" dxfId="8379" priority="22081" operator="equal">
      <formula>0</formula>
    </cfRule>
    <cfRule type="cellIs" dxfId="8378" priority="22082" operator="greaterThan">
      <formula>0</formula>
    </cfRule>
  </conditionalFormatting>
  <conditionalFormatting sqref="X7">
    <cfRule type="cellIs" dxfId="8377" priority="22137" operator="equal">
      <formula>0</formula>
    </cfRule>
    <cfRule type="cellIs" dxfId="8376" priority="22138" operator="greaterThan">
      <formula>0</formula>
    </cfRule>
  </conditionalFormatting>
  <conditionalFormatting sqref="X7">
    <cfRule type="cellIs" dxfId="8375" priority="22135" operator="equal">
      <formula>0</formula>
    </cfRule>
    <cfRule type="cellIs" dxfId="8374" priority="22136" operator="greaterThan">
      <formula>0</formula>
    </cfRule>
  </conditionalFormatting>
  <conditionalFormatting sqref="X7">
    <cfRule type="cellIs" dxfId="8373" priority="22133" operator="equal">
      <formula>0</formula>
    </cfRule>
    <cfRule type="cellIs" dxfId="8372" priority="22134" operator="greaterThan">
      <formula>0</formula>
    </cfRule>
  </conditionalFormatting>
  <conditionalFormatting sqref="X7">
    <cfRule type="cellIs" dxfId="8371" priority="22131" operator="equal">
      <formula>0</formula>
    </cfRule>
    <cfRule type="cellIs" dxfId="8370" priority="22132" operator="greaterThan">
      <formula>0</formula>
    </cfRule>
  </conditionalFormatting>
  <conditionalFormatting sqref="AF15:AF16">
    <cfRule type="cellIs" dxfId="8369" priority="22129" operator="equal">
      <formula>0</formula>
    </cfRule>
    <cfRule type="cellIs" dxfId="8368" priority="22130" operator="greaterThan">
      <formula>0</formula>
    </cfRule>
  </conditionalFormatting>
  <conditionalFormatting sqref="AV7">
    <cfRule type="cellIs" dxfId="8367" priority="22127" operator="equal">
      <formula>0</formula>
    </cfRule>
    <cfRule type="cellIs" dxfId="8366" priority="22128" operator="greaterThan">
      <formula>0</formula>
    </cfRule>
  </conditionalFormatting>
  <conditionalFormatting sqref="BD9">
    <cfRule type="cellIs" dxfId="8365" priority="22125" operator="equal">
      <formula>0</formula>
    </cfRule>
    <cfRule type="cellIs" dxfId="8364" priority="22126" operator="greaterThan">
      <formula>0</formula>
    </cfRule>
  </conditionalFormatting>
  <conditionalFormatting sqref="BD9">
    <cfRule type="cellIs" dxfId="8363" priority="22107" operator="equal">
      <formula>0</formula>
    </cfRule>
    <cfRule type="cellIs" dxfId="8362" priority="22108" operator="greaterThan">
      <formula>0</formula>
    </cfRule>
  </conditionalFormatting>
  <conditionalFormatting sqref="BD9">
    <cfRule type="cellIs" dxfId="8361" priority="22101" operator="equal">
      <formula>0</formula>
    </cfRule>
    <cfRule type="cellIs" dxfId="8360" priority="22102" operator="greaterThan">
      <formula>0</formula>
    </cfRule>
  </conditionalFormatting>
  <conditionalFormatting sqref="BD9">
    <cfRule type="cellIs" dxfId="8359" priority="22095" operator="equal">
      <formula>0</formula>
    </cfRule>
    <cfRule type="cellIs" dxfId="8358" priority="22096" operator="greaterThan">
      <formula>0</formula>
    </cfRule>
  </conditionalFormatting>
  <conditionalFormatting sqref="BD9">
    <cfRule type="cellIs" dxfId="8357" priority="22097" operator="equal">
      <formula>0</formula>
    </cfRule>
    <cfRule type="cellIs" dxfId="8356" priority="22098" operator="greaterThan">
      <formula>0</formula>
    </cfRule>
  </conditionalFormatting>
  <conditionalFormatting sqref="BD9">
    <cfRule type="cellIs" dxfId="8355" priority="22085" operator="equal">
      <formula>0</formula>
    </cfRule>
    <cfRule type="cellIs" dxfId="8354" priority="22086" operator="greaterThan">
      <formula>0</formula>
    </cfRule>
  </conditionalFormatting>
  <conditionalFormatting sqref="BD9">
    <cfRule type="cellIs" dxfId="8353" priority="22079" operator="equal">
      <formula>0</formula>
    </cfRule>
    <cfRule type="cellIs" dxfId="8352" priority="22080" operator="greaterThan">
      <formula>0</formula>
    </cfRule>
  </conditionalFormatting>
  <conditionalFormatting sqref="BD9">
    <cfRule type="cellIs" dxfId="8351" priority="22077" operator="equal">
      <formula>0</formula>
    </cfRule>
    <cfRule type="cellIs" dxfId="8350" priority="22078" operator="greaterThan">
      <formula>0</formula>
    </cfRule>
  </conditionalFormatting>
  <conditionalFormatting sqref="BD9">
    <cfRule type="cellIs" dxfId="8349" priority="22073" operator="equal">
      <formula>0</formula>
    </cfRule>
    <cfRule type="cellIs" dxfId="8348" priority="22074" operator="greaterThan">
      <formula>0</formula>
    </cfRule>
  </conditionalFormatting>
  <conditionalFormatting sqref="BD9">
    <cfRule type="cellIs" dxfId="8347" priority="22075" operator="equal">
      <formula>0</formula>
    </cfRule>
    <cfRule type="cellIs" dxfId="8346" priority="22076" operator="greaterThan">
      <formula>0</formula>
    </cfRule>
  </conditionalFormatting>
  <conditionalFormatting sqref="BD9">
    <cfRule type="cellIs" dxfId="8345" priority="22071" operator="equal">
      <formula>0</formula>
    </cfRule>
    <cfRule type="cellIs" dxfId="8344" priority="22072" operator="greaterThan">
      <formula>0</formula>
    </cfRule>
  </conditionalFormatting>
  <conditionalFormatting sqref="BD9">
    <cfRule type="cellIs" dxfId="8343" priority="22069" operator="equal">
      <formula>0</formula>
    </cfRule>
    <cfRule type="cellIs" dxfId="8342" priority="22070" operator="greaterThan">
      <formula>0</formula>
    </cfRule>
  </conditionalFormatting>
  <conditionalFormatting sqref="BD9">
    <cfRule type="cellIs" dxfId="8341" priority="22067" operator="equal">
      <formula>0</formula>
    </cfRule>
    <cfRule type="cellIs" dxfId="8340" priority="22068" operator="greaterThan">
      <formula>0</formula>
    </cfRule>
  </conditionalFormatting>
  <conditionalFormatting sqref="BD9">
    <cfRule type="cellIs" dxfId="8339" priority="22065" operator="equal">
      <formula>0</formula>
    </cfRule>
    <cfRule type="cellIs" dxfId="8338" priority="22066" operator="greaterThan">
      <formula>0</formula>
    </cfRule>
  </conditionalFormatting>
  <conditionalFormatting sqref="BD9">
    <cfRule type="cellIs" dxfId="8337" priority="22063" operator="equal">
      <formula>0</formula>
    </cfRule>
    <cfRule type="cellIs" dxfId="8336" priority="22064" operator="greaterThan">
      <formula>0</formula>
    </cfRule>
  </conditionalFormatting>
  <conditionalFormatting sqref="BD9">
    <cfRule type="cellIs" dxfId="8335" priority="22061" operator="equal">
      <formula>0</formula>
    </cfRule>
    <cfRule type="cellIs" dxfId="8334" priority="22062" operator="greaterThan">
      <formula>0</formula>
    </cfRule>
  </conditionalFormatting>
  <conditionalFormatting sqref="BD9">
    <cfRule type="cellIs" dxfId="8333" priority="22059" operator="equal">
      <formula>0</formula>
    </cfRule>
    <cfRule type="cellIs" dxfId="8332" priority="22060" operator="greaterThan">
      <formula>0</formula>
    </cfRule>
  </conditionalFormatting>
  <conditionalFormatting sqref="BD8">
    <cfRule type="cellIs" dxfId="8331" priority="22057" operator="equal">
      <formula>0</formula>
    </cfRule>
    <cfRule type="cellIs" dxfId="8330" priority="22058" operator="greaterThan">
      <formula>0</formula>
    </cfRule>
  </conditionalFormatting>
  <conditionalFormatting sqref="BD9">
    <cfRule type="cellIs" dxfId="8329" priority="22049" operator="equal">
      <formula>0</formula>
    </cfRule>
    <cfRule type="cellIs" dxfId="8328" priority="22050" operator="greaterThan">
      <formula>0</formula>
    </cfRule>
  </conditionalFormatting>
  <conditionalFormatting sqref="BD9">
    <cfRule type="cellIs" dxfId="8327" priority="22043" operator="equal">
      <formula>0</formula>
    </cfRule>
    <cfRule type="cellIs" dxfId="8326" priority="22044" operator="greaterThan">
      <formula>0</formula>
    </cfRule>
  </conditionalFormatting>
  <conditionalFormatting sqref="BD9">
    <cfRule type="cellIs" dxfId="8325" priority="22037" operator="equal">
      <formula>0</formula>
    </cfRule>
    <cfRule type="cellIs" dxfId="8324" priority="22038" operator="greaterThan">
      <formula>0</formula>
    </cfRule>
  </conditionalFormatting>
  <conditionalFormatting sqref="BD9">
    <cfRule type="cellIs" dxfId="8323" priority="22039" operator="equal">
      <formula>0</formula>
    </cfRule>
    <cfRule type="cellIs" dxfId="8322" priority="22040" operator="greaterThan">
      <formula>0</formula>
    </cfRule>
  </conditionalFormatting>
  <conditionalFormatting sqref="BD8">
    <cfRule type="cellIs" dxfId="8321" priority="22035" operator="equal">
      <formula>0</formula>
    </cfRule>
    <cfRule type="cellIs" dxfId="8320" priority="22036" operator="greaterThan">
      <formula>0</formula>
    </cfRule>
  </conditionalFormatting>
  <conditionalFormatting sqref="BD8">
    <cfRule type="cellIs" dxfId="8319" priority="21993" operator="equal">
      <formula>0</formula>
    </cfRule>
    <cfRule type="cellIs" dxfId="8318" priority="21994" operator="greaterThan">
      <formula>0</formula>
    </cfRule>
  </conditionalFormatting>
  <conditionalFormatting sqref="BD9">
    <cfRule type="cellIs" dxfId="8317" priority="22025" operator="equal">
      <formula>0</formula>
    </cfRule>
    <cfRule type="cellIs" dxfId="8316" priority="22026" operator="greaterThan">
      <formula>0</formula>
    </cfRule>
  </conditionalFormatting>
  <conditionalFormatting sqref="BD9">
    <cfRule type="cellIs" dxfId="8315" priority="22021" operator="equal">
      <formula>0</formula>
    </cfRule>
    <cfRule type="cellIs" dxfId="8314" priority="22022" operator="greaterThan">
      <formula>0</formula>
    </cfRule>
  </conditionalFormatting>
  <conditionalFormatting sqref="BD9">
    <cfRule type="cellIs" dxfId="8313" priority="22023" operator="equal">
      <formula>0</formula>
    </cfRule>
    <cfRule type="cellIs" dxfId="8312" priority="22024" operator="greaterThan">
      <formula>0</formula>
    </cfRule>
  </conditionalFormatting>
  <conditionalFormatting sqref="BD8">
    <cfRule type="cellIs" dxfId="8311" priority="22019" operator="equal">
      <formula>0</formula>
    </cfRule>
    <cfRule type="cellIs" dxfId="8310" priority="22020" operator="greaterThan">
      <formula>0</formula>
    </cfRule>
  </conditionalFormatting>
  <conditionalFormatting sqref="BD9">
    <cfRule type="cellIs" dxfId="8309" priority="22017" operator="equal">
      <formula>0</formula>
    </cfRule>
    <cfRule type="cellIs" dxfId="8308" priority="22018" operator="greaterThan">
      <formula>0</formula>
    </cfRule>
  </conditionalFormatting>
  <conditionalFormatting sqref="BD9">
    <cfRule type="cellIs" dxfId="8307" priority="22015" operator="equal">
      <formula>0</formula>
    </cfRule>
    <cfRule type="cellIs" dxfId="8306" priority="22016" operator="greaterThan">
      <formula>0</formula>
    </cfRule>
  </conditionalFormatting>
  <conditionalFormatting sqref="BD8">
    <cfRule type="cellIs" dxfId="8305" priority="22013" operator="equal">
      <formula>0</formula>
    </cfRule>
    <cfRule type="cellIs" dxfId="8304" priority="22014" operator="greaterThan">
      <formula>0</formula>
    </cfRule>
  </conditionalFormatting>
  <conditionalFormatting sqref="BD8">
    <cfRule type="cellIs" dxfId="8303" priority="22007" operator="equal">
      <formula>0</formula>
    </cfRule>
    <cfRule type="cellIs" dxfId="8302" priority="22008" operator="greaterThan">
      <formula>0</formula>
    </cfRule>
  </conditionalFormatting>
  <conditionalFormatting sqref="BD9">
    <cfRule type="cellIs" dxfId="8301" priority="22011" operator="equal">
      <formula>0</formula>
    </cfRule>
    <cfRule type="cellIs" dxfId="8300" priority="22012" operator="greaterThan">
      <formula>0</formula>
    </cfRule>
  </conditionalFormatting>
  <conditionalFormatting sqref="BD8">
    <cfRule type="cellIs" dxfId="8299" priority="22009" operator="equal">
      <formula>0</formula>
    </cfRule>
    <cfRule type="cellIs" dxfId="8298" priority="22010" operator="greaterThan">
      <formula>0</formula>
    </cfRule>
  </conditionalFormatting>
  <conditionalFormatting sqref="BD9">
    <cfRule type="cellIs" dxfId="8297" priority="22005" operator="equal">
      <formula>0</formula>
    </cfRule>
    <cfRule type="cellIs" dxfId="8296" priority="22006" operator="greaterThan">
      <formula>0</formula>
    </cfRule>
  </conditionalFormatting>
  <conditionalFormatting sqref="BD9">
    <cfRule type="cellIs" dxfId="8295" priority="22003" operator="equal">
      <formula>0</formula>
    </cfRule>
    <cfRule type="cellIs" dxfId="8294" priority="22004" operator="greaterThan">
      <formula>0</formula>
    </cfRule>
  </conditionalFormatting>
  <conditionalFormatting sqref="BD9">
    <cfRule type="cellIs" dxfId="8293" priority="22001" operator="equal">
      <formula>0</formula>
    </cfRule>
    <cfRule type="cellIs" dxfId="8292" priority="22002" operator="greaterThan">
      <formula>0</formula>
    </cfRule>
  </conditionalFormatting>
  <conditionalFormatting sqref="BD9">
    <cfRule type="cellIs" dxfId="8291" priority="21999" operator="equal">
      <formula>0</formula>
    </cfRule>
    <cfRule type="cellIs" dxfId="8290" priority="22000" operator="greaterThan">
      <formula>0</formula>
    </cfRule>
  </conditionalFormatting>
  <conditionalFormatting sqref="BD8">
    <cfRule type="cellIs" dxfId="8289" priority="21997" operator="equal">
      <formula>0</formula>
    </cfRule>
    <cfRule type="cellIs" dxfId="8288" priority="21998" operator="greaterThan">
      <formula>0</formula>
    </cfRule>
  </conditionalFormatting>
  <conditionalFormatting sqref="BD8">
    <cfRule type="cellIs" dxfId="8287" priority="21995" operator="equal">
      <formula>0</formula>
    </cfRule>
    <cfRule type="cellIs" dxfId="8286" priority="21996" operator="greaterThan">
      <formula>0</formula>
    </cfRule>
  </conditionalFormatting>
  <conditionalFormatting sqref="BD8">
    <cfRule type="cellIs" dxfId="8285" priority="21991" operator="equal">
      <formula>0</formula>
    </cfRule>
    <cfRule type="cellIs" dxfId="8284" priority="21992" operator="greaterThan">
      <formula>0</formula>
    </cfRule>
  </conditionalFormatting>
  <conditionalFormatting sqref="BD8">
    <cfRule type="cellIs" dxfId="8283" priority="21989" operator="equal">
      <formula>0</formula>
    </cfRule>
    <cfRule type="cellIs" dxfId="8282" priority="21990" operator="greaterThan">
      <formula>0</formula>
    </cfRule>
  </conditionalFormatting>
  <conditionalFormatting sqref="BD8">
    <cfRule type="cellIs" dxfId="8281" priority="21985" operator="equal">
      <formula>0</formula>
    </cfRule>
    <cfRule type="cellIs" dxfId="8280" priority="21986" operator="greaterThan">
      <formula>0</formula>
    </cfRule>
  </conditionalFormatting>
  <conditionalFormatting sqref="BD8">
    <cfRule type="cellIs" dxfId="8279" priority="21987" operator="equal">
      <formula>0</formula>
    </cfRule>
    <cfRule type="cellIs" dxfId="8278" priority="21988" operator="greaterThan">
      <formula>0</formula>
    </cfRule>
  </conditionalFormatting>
  <conditionalFormatting sqref="BD8">
    <cfRule type="cellIs" dxfId="8277" priority="21983" operator="equal">
      <formula>0</formula>
    </cfRule>
    <cfRule type="cellIs" dxfId="8276" priority="21984" operator="greaterThan">
      <formula>0</formula>
    </cfRule>
  </conditionalFormatting>
  <conditionalFormatting sqref="BD8">
    <cfRule type="cellIs" dxfId="8275" priority="21981" operator="equal">
      <formula>0</formula>
    </cfRule>
    <cfRule type="cellIs" dxfId="8274" priority="21982" operator="greaterThan">
      <formula>0</formula>
    </cfRule>
  </conditionalFormatting>
  <conditionalFormatting sqref="BD8">
    <cfRule type="cellIs" dxfId="8273" priority="21979" operator="equal">
      <formula>0</formula>
    </cfRule>
    <cfRule type="cellIs" dxfId="8272" priority="21980" operator="greaterThan">
      <formula>0</formula>
    </cfRule>
  </conditionalFormatting>
  <conditionalFormatting sqref="BD8">
    <cfRule type="cellIs" dxfId="8271" priority="21977" operator="equal">
      <formula>0</formula>
    </cfRule>
    <cfRule type="cellIs" dxfId="8270" priority="21978" operator="greaterThan">
      <formula>0</formula>
    </cfRule>
  </conditionalFormatting>
  <conditionalFormatting sqref="BD8">
    <cfRule type="cellIs" dxfId="8269" priority="21975" operator="equal">
      <formula>0</formula>
    </cfRule>
    <cfRule type="cellIs" dxfId="8268" priority="21976" operator="greaterThan">
      <formula>0</formula>
    </cfRule>
  </conditionalFormatting>
  <conditionalFormatting sqref="BD8">
    <cfRule type="cellIs" dxfId="8267" priority="21973" operator="equal">
      <formula>0</formula>
    </cfRule>
    <cfRule type="cellIs" dxfId="8266" priority="21974" operator="greaterThan">
      <formula>0</formula>
    </cfRule>
  </conditionalFormatting>
  <conditionalFormatting sqref="BD8">
    <cfRule type="cellIs" dxfId="8265" priority="21971" operator="equal">
      <formula>0</formula>
    </cfRule>
    <cfRule type="cellIs" dxfId="8264" priority="21972" operator="greaterThan">
      <formula>0</formula>
    </cfRule>
  </conditionalFormatting>
  <conditionalFormatting sqref="BD8">
    <cfRule type="cellIs" dxfId="8263" priority="21969" operator="equal">
      <formula>0</formula>
    </cfRule>
    <cfRule type="cellIs" dxfId="8262" priority="21970" operator="greaterThan">
      <formula>0</formula>
    </cfRule>
  </conditionalFormatting>
  <conditionalFormatting sqref="BD9">
    <cfRule type="cellIs" dxfId="8261" priority="21955" operator="equal">
      <formula>0</formula>
    </cfRule>
    <cfRule type="cellIs" dxfId="8260" priority="21956" operator="greaterThan">
      <formula>0</formula>
    </cfRule>
  </conditionalFormatting>
  <conditionalFormatting sqref="BD9">
    <cfRule type="cellIs" dxfId="8259" priority="21949" operator="equal">
      <formula>0</formula>
    </cfRule>
    <cfRule type="cellIs" dxfId="8258" priority="21950" operator="greaterThan">
      <formula>0</formula>
    </cfRule>
  </conditionalFormatting>
  <conditionalFormatting sqref="BD9">
    <cfRule type="cellIs" dxfId="8257" priority="21951" operator="equal">
      <formula>0</formula>
    </cfRule>
    <cfRule type="cellIs" dxfId="8256" priority="21952" operator="greaterThan">
      <formula>0</formula>
    </cfRule>
  </conditionalFormatting>
  <conditionalFormatting sqref="BD8">
    <cfRule type="cellIs" dxfId="8255" priority="21947" operator="equal">
      <formula>0</formula>
    </cfRule>
    <cfRule type="cellIs" dxfId="8254" priority="21948" operator="greaterThan">
      <formula>0</formula>
    </cfRule>
  </conditionalFormatting>
  <conditionalFormatting sqref="BD8">
    <cfRule type="cellIs" dxfId="8253" priority="21905" operator="equal">
      <formula>0</formula>
    </cfRule>
    <cfRule type="cellIs" dxfId="8252" priority="21906" operator="greaterThan">
      <formula>0</formula>
    </cfRule>
  </conditionalFormatting>
  <conditionalFormatting sqref="BD9">
    <cfRule type="cellIs" dxfId="8251" priority="21937" operator="equal">
      <formula>0</formula>
    </cfRule>
    <cfRule type="cellIs" dxfId="8250" priority="21938" operator="greaterThan">
      <formula>0</formula>
    </cfRule>
  </conditionalFormatting>
  <conditionalFormatting sqref="BD9">
    <cfRule type="cellIs" dxfId="8249" priority="21933" operator="equal">
      <formula>0</formula>
    </cfRule>
    <cfRule type="cellIs" dxfId="8248" priority="21934" operator="greaterThan">
      <formula>0</formula>
    </cfRule>
  </conditionalFormatting>
  <conditionalFormatting sqref="BD9">
    <cfRule type="cellIs" dxfId="8247" priority="21935" operator="equal">
      <formula>0</formula>
    </cfRule>
    <cfRule type="cellIs" dxfId="8246" priority="21936" operator="greaterThan">
      <formula>0</formula>
    </cfRule>
  </conditionalFormatting>
  <conditionalFormatting sqref="BD8">
    <cfRule type="cellIs" dxfId="8245" priority="21931" operator="equal">
      <formula>0</formula>
    </cfRule>
    <cfRule type="cellIs" dxfId="8244" priority="21932" operator="greaterThan">
      <formula>0</formula>
    </cfRule>
  </conditionalFormatting>
  <conditionalFormatting sqref="BD9">
    <cfRule type="cellIs" dxfId="8243" priority="21929" operator="equal">
      <formula>0</formula>
    </cfRule>
    <cfRule type="cellIs" dxfId="8242" priority="21930" operator="greaterThan">
      <formula>0</formula>
    </cfRule>
  </conditionalFormatting>
  <conditionalFormatting sqref="BD9">
    <cfRule type="cellIs" dxfId="8241" priority="21927" operator="equal">
      <formula>0</formula>
    </cfRule>
    <cfRule type="cellIs" dxfId="8240" priority="21928" operator="greaterThan">
      <formula>0</formula>
    </cfRule>
  </conditionalFormatting>
  <conditionalFormatting sqref="BD8">
    <cfRule type="cellIs" dxfId="8239" priority="21925" operator="equal">
      <formula>0</formula>
    </cfRule>
    <cfRule type="cellIs" dxfId="8238" priority="21926" operator="greaterThan">
      <formula>0</formula>
    </cfRule>
  </conditionalFormatting>
  <conditionalFormatting sqref="BD8">
    <cfRule type="cellIs" dxfId="8237" priority="21919" operator="equal">
      <formula>0</formula>
    </cfRule>
    <cfRule type="cellIs" dxfId="8236" priority="21920" operator="greaterThan">
      <formula>0</formula>
    </cfRule>
  </conditionalFormatting>
  <conditionalFormatting sqref="BD9">
    <cfRule type="cellIs" dxfId="8235" priority="21923" operator="equal">
      <formula>0</formula>
    </cfRule>
    <cfRule type="cellIs" dxfId="8234" priority="21924" operator="greaterThan">
      <formula>0</formula>
    </cfRule>
  </conditionalFormatting>
  <conditionalFormatting sqref="BD8">
    <cfRule type="cellIs" dxfId="8233" priority="21921" operator="equal">
      <formula>0</formula>
    </cfRule>
    <cfRule type="cellIs" dxfId="8232" priority="21922" operator="greaterThan">
      <formula>0</formula>
    </cfRule>
  </conditionalFormatting>
  <conditionalFormatting sqref="BD9">
    <cfRule type="cellIs" dxfId="8231" priority="21917" operator="equal">
      <formula>0</formula>
    </cfRule>
    <cfRule type="cellIs" dxfId="8230" priority="21918" operator="greaterThan">
      <formula>0</formula>
    </cfRule>
  </conditionalFormatting>
  <conditionalFormatting sqref="BD9">
    <cfRule type="cellIs" dxfId="8229" priority="21915" operator="equal">
      <formula>0</formula>
    </cfRule>
    <cfRule type="cellIs" dxfId="8228" priority="21916" operator="greaterThan">
      <formula>0</formula>
    </cfRule>
  </conditionalFormatting>
  <conditionalFormatting sqref="BD9">
    <cfRule type="cellIs" dxfId="8227" priority="21913" operator="equal">
      <formula>0</formula>
    </cfRule>
    <cfRule type="cellIs" dxfId="8226" priority="21914" operator="greaterThan">
      <formula>0</formula>
    </cfRule>
  </conditionalFormatting>
  <conditionalFormatting sqref="BD9">
    <cfRule type="cellIs" dxfId="8225" priority="21911" operator="equal">
      <formula>0</formula>
    </cfRule>
    <cfRule type="cellIs" dxfId="8224" priority="21912" operator="greaterThan">
      <formula>0</formula>
    </cfRule>
  </conditionalFormatting>
  <conditionalFormatting sqref="BD8">
    <cfRule type="cellIs" dxfId="8223" priority="21909" operator="equal">
      <formula>0</formula>
    </cfRule>
    <cfRule type="cellIs" dxfId="8222" priority="21910" operator="greaterThan">
      <formula>0</formula>
    </cfRule>
  </conditionalFormatting>
  <conditionalFormatting sqref="BD8">
    <cfRule type="cellIs" dxfId="8221" priority="21907" operator="equal">
      <formula>0</formula>
    </cfRule>
    <cfRule type="cellIs" dxfId="8220" priority="21908" operator="greaterThan">
      <formula>0</formula>
    </cfRule>
  </conditionalFormatting>
  <conditionalFormatting sqref="BD8">
    <cfRule type="cellIs" dxfId="8219" priority="21903" operator="equal">
      <formula>0</formula>
    </cfRule>
    <cfRule type="cellIs" dxfId="8218" priority="21904" operator="greaterThan">
      <formula>0</formula>
    </cfRule>
  </conditionalFormatting>
  <conditionalFormatting sqref="BD8">
    <cfRule type="cellIs" dxfId="8217" priority="21901" operator="equal">
      <formula>0</formula>
    </cfRule>
    <cfRule type="cellIs" dxfId="8216" priority="21902" operator="greaterThan">
      <formula>0</formula>
    </cfRule>
  </conditionalFormatting>
  <conditionalFormatting sqref="BD8">
    <cfRule type="cellIs" dxfId="8215" priority="21897" operator="equal">
      <formula>0</formula>
    </cfRule>
    <cfRule type="cellIs" dxfId="8214" priority="21898" operator="greaterThan">
      <formula>0</formula>
    </cfRule>
  </conditionalFormatting>
  <conditionalFormatting sqref="BD8">
    <cfRule type="cellIs" dxfId="8213" priority="21899" operator="equal">
      <formula>0</formula>
    </cfRule>
    <cfRule type="cellIs" dxfId="8212" priority="21900" operator="greaterThan">
      <formula>0</formula>
    </cfRule>
  </conditionalFormatting>
  <conditionalFormatting sqref="BD8">
    <cfRule type="cellIs" dxfId="8211" priority="21895" operator="equal">
      <formula>0</formula>
    </cfRule>
    <cfRule type="cellIs" dxfId="8210" priority="21896" operator="greaterThan">
      <formula>0</formula>
    </cfRule>
  </conditionalFormatting>
  <conditionalFormatting sqref="BD8">
    <cfRule type="cellIs" dxfId="8209" priority="21893" operator="equal">
      <formula>0</formula>
    </cfRule>
    <cfRule type="cellIs" dxfId="8208" priority="21894" operator="greaterThan">
      <formula>0</formula>
    </cfRule>
  </conditionalFormatting>
  <conditionalFormatting sqref="BD8">
    <cfRule type="cellIs" dxfId="8207" priority="21891" operator="equal">
      <formula>0</formula>
    </cfRule>
    <cfRule type="cellIs" dxfId="8206" priority="21892" operator="greaterThan">
      <formula>0</formula>
    </cfRule>
  </conditionalFormatting>
  <conditionalFormatting sqref="BD8">
    <cfRule type="cellIs" dxfId="8205" priority="21889" operator="equal">
      <formula>0</formula>
    </cfRule>
    <cfRule type="cellIs" dxfId="8204" priority="21890" operator="greaterThan">
      <formula>0</formula>
    </cfRule>
  </conditionalFormatting>
  <conditionalFormatting sqref="BD8">
    <cfRule type="cellIs" dxfId="8203" priority="21887" operator="equal">
      <formula>0</formula>
    </cfRule>
    <cfRule type="cellIs" dxfId="8202" priority="21888" operator="greaterThan">
      <formula>0</formula>
    </cfRule>
  </conditionalFormatting>
  <conditionalFormatting sqref="BD8">
    <cfRule type="cellIs" dxfId="8201" priority="21885" operator="equal">
      <formula>0</formula>
    </cfRule>
    <cfRule type="cellIs" dxfId="8200" priority="21886" operator="greaterThan">
      <formula>0</formula>
    </cfRule>
  </conditionalFormatting>
  <conditionalFormatting sqref="BD8">
    <cfRule type="cellIs" dxfId="8199" priority="21883" operator="equal">
      <formula>0</formula>
    </cfRule>
    <cfRule type="cellIs" dxfId="8198" priority="21884" operator="greaterThan">
      <formula>0</formula>
    </cfRule>
  </conditionalFormatting>
  <conditionalFormatting sqref="BD7">
    <cfRule type="cellIs" dxfId="8197" priority="21881" operator="equal">
      <formula>0</formula>
    </cfRule>
    <cfRule type="cellIs" dxfId="8196" priority="21882" operator="greaterThan">
      <formula>0</formula>
    </cfRule>
  </conditionalFormatting>
  <conditionalFormatting sqref="BD9">
    <cfRule type="cellIs" dxfId="8195" priority="21875" operator="equal">
      <formula>0</formula>
    </cfRule>
    <cfRule type="cellIs" dxfId="8194" priority="21876" operator="greaterThan">
      <formula>0</formula>
    </cfRule>
  </conditionalFormatting>
  <conditionalFormatting sqref="BD9">
    <cfRule type="cellIs" dxfId="8193" priority="21869" operator="equal">
      <formula>0</formula>
    </cfRule>
    <cfRule type="cellIs" dxfId="8192" priority="21870" operator="greaterThan">
      <formula>0</formula>
    </cfRule>
  </conditionalFormatting>
  <conditionalFormatting sqref="BD9">
    <cfRule type="cellIs" dxfId="8191" priority="21871" operator="equal">
      <formula>0</formula>
    </cfRule>
    <cfRule type="cellIs" dxfId="8190" priority="21872" operator="greaterThan">
      <formula>0</formula>
    </cfRule>
  </conditionalFormatting>
  <conditionalFormatting sqref="BD8">
    <cfRule type="cellIs" dxfId="8189" priority="21867" operator="equal">
      <formula>0</formula>
    </cfRule>
    <cfRule type="cellIs" dxfId="8188" priority="21868" operator="greaterThan">
      <formula>0</formula>
    </cfRule>
  </conditionalFormatting>
  <conditionalFormatting sqref="BD9">
    <cfRule type="cellIs" dxfId="8187" priority="21863" operator="equal">
      <formula>0</formula>
    </cfRule>
    <cfRule type="cellIs" dxfId="8186" priority="21864" operator="greaterThan">
      <formula>0</formula>
    </cfRule>
  </conditionalFormatting>
  <conditionalFormatting sqref="BD9">
    <cfRule type="cellIs" dxfId="8185" priority="21861" operator="equal">
      <formula>0</formula>
    </cfRule>
    <cfRule type="cellIs" dxfId="8184" priority="21862" operator="greaterThan">
      <formula>0</formula>
    </cfRule>
  </conditionalFormatting>
  <conditionalFormatting sqref="BD8">
    <cfRule type="cellIs" dxfId="8183" priority="21859" operator="equal">
      <formula>0</formula>
    </cfRule>
    <cfRule type="cellIs" dxfId="8182" priority="21860" operator="greaterThan">
      <formula>0</formula>
    </cfRule>
  </conditionalFormatting>
  <conditionalFormatting sqref="BD8">
    <cfRule type="cellIs" dxfId="8181" priority="21853" operator="equal">
      <formula>0</formula>
    </cfRule>
    <cfRule type="cellIs" dxfId="8180" priority="21854" operator="greaterThan">
      <formula>0</formula>
    </cfRule>
  </conditionalFormatting>
  <conditionalFormatting sqref="BD9">
    <cfRule type="cellIs" dxfId="8179" priority="21857" operator="equal">
      <formula>0</formula>
    </cfRule>
    <cfRule type="cellIs" dxfId="8178" priority="21858" operator="greaterThan">
      <formula>0</formula>
    </cfRule>
  </conditionalFormatting>
  <conditionalFormatting sqref="BD8">
    <cfRule type="cellIs" dxfId="8177" priority="21855" operator="equal">
      <formula>0</formula>
    </cfRule>
    <cfRule type="cellIs" dxfId="8176" priority="21856" operator="greaterThan">
      <formula>0</formula>
    </cfRule>
  </conditionalFormatting>
  <conditionalFormatting sqref="BD7">
    <cfRule type="cellIs" dxfId="8175" priority="21851" operator="equal">
      <formula>0</formula>
    </cfRule>
    <cfRule type="cellIs" dxfId="8174" priority="21852" operator="greaterThan">
      <formula>0</formula>
    </cfRule>
  </conditionalFormatting>
  <conditionalFormatting sqref="BD7">
    <cfRule type="cellIs" dxfId="8173" priority="21809" operator="equal">
      <formula>0</formula>
    </cfRule>
    <cfRule type="cellIs" dxfId="8172" priority="21810" operator="greaterThan">
      <formula>0</formula>
    </cfRule>
  </conditionalFormatting>
  <conditionalFormatting sqref="BD9">
    <cfRule type="cellIs" dxfId="8171" priority="21849" operator="equal">
      <formula>0</formula>
    </cfRule>
    <cfRule type="cellIs" dxfId="8170" priority="21850" operator="greaterThan">
      <formula>0</formula>
    </cfRule>
  </conditionalFormatting>
  <conditionalFormatting sqref="BD9">
    <cfRule type="cellIs" dxfId="8169" priority="21847" operator="equal">
      <formula>0</formula>
    </cfRule>
    <cfRule type="cellIs" dxfId="8168" priority="21848" operator="greaterThan">
      <formula>0</formula>
    </cfRule>
  </conditionalFormatting>
  <conditionalFormatting sqref="BD9">
    <cfRule type="cellIs" dxfId="8167" priority="21845" operator="equal">
      <formula>0</formula>
    </cfRule>
    <cfRule type="cellIs" dxfId="8166" priority="21846" operator="greaterThan">
      <formula>0</formula>
    </cfRule>
  </conditionalFormatting>
  <conditionalFormatting sqref="BD9">
    <cfRule type="cellIs" dxfId="8165" priority="21843" operator="equal">
      <formula>0</formula>
    </cfRule>
    <cfRule type="cellIs" dxfId="8164" priority="21844" operator="greaterThan">
      <formula>0</formula>
    </cfRule>
  </conditionalFormatting>
  <conditionalFormatting sqref="BD8">
    <cfRule type="cellIs" dxfId="8163" priority="21841" operator="equal">
      <formula>0</formula>
    </cfRule>
    <cfRule type="cellIs" dxfId="8162" priority="21842" operator="greaterThan">
      <formula>0</formula>
    </cfRule>
  </conditionalFormatting>
  <conditionalFormatting sqref="BD8">
    <cfRule type="cellIs" dxfId="8161" priority="21837" operator="equal">
      <formula>0</formula>
    </cfRule>
    <cfRule type="cellIs" dxfId="8160" priority="21838" operator="greaterThan">
      <formula>0</formula>
    </cfRule>
  </conditionalFormatting>
  <conditionalFormatting sqref="BD8">
    <cfRule type="cellIs" dxfId="8159" priority="21839" operator="equal">
      <formula>0</formula>
    </cfRule>
    <cfRule type="cellIs" dxfId="8158" priority="21840" operator="greaterThan">
      <formula>0</formula>
    </cfRule>
  </conditionalFormatting>
  <conditionalFormatting sqref="BD7">
    <cfRule type="cellIs" dxfId="8157" priority="21835" operator="equal">
      <formula>0</formula>
    </cfRule>
    <cfRule type="cellIs" dxfId="8156" priority="21836" operator="greaterThan">
      <formula>0</formula>
    </cfRule>
  </conditionalFormatting>
  <conditionalFormatting sqref="BD8">
    <cfRule type="cellIs" dxfId="8155" priority="21833" operator="equal">
      <formula>0</formula>
    </cfRule>
    <cfRule type="cellIs" dxfId="8154" priority="21834" operator="greaterThan">
      <formula>0</formula>
    </cfRule>
  </conditionalFormatting>
  <conditionalFormatting sqref="BD8">
    <cfRule type="cellIs" dxfId="8153" priority="21831" operator="equal">
      <formula>0</formula>
    </cfRule>
    <cfRule type="cellIs" dxfId="8152" priority="21832" operator="greaterThan">
      <formula>0</formula>
    </cfRule>
  </conditionalFormatting>
  <conditionalFormatting sqref="BD7">
    <cfRule type="cellIs" dxfId="8151" priority="21829" operator="equal">
      <formula>0</formula>
    </cfRule>
    <cfRule type="cellIs" dxfId="8150" priority="21830" operator="greaterThan">
      <formula>0</formula>
    </cfRule>
  </conditionalFormatting>
  <conditionalFormatting sqref="BD7">
    <cfRule type="cellIs" dxfId="8149" priority="21823" operator="equal">
      <formula>0</formula>
    </cfRule>
    <cfRule type="cellIs" dxfId="8148" priority="21824" operator="greaterThan">
      <formula>0</formula>
    </cfRule>
  </conditionalFormatting>
  <conditionalFormatting sqref="BD8">
    <cfRule type="cellIs" dxfId="8147" priority="21827" operator="equal">
      <formula>0</formula>
    </cfRule>
    <cfRule type="cellIs" dxfId="8146" priority="21828" operator="greaterThan">
      <formula>0</formula>
    </cfRule>
  </conditionalFormatting>
  <conditionalFormatting sqref="BD7">
    <cfRule type="cellIs" dxfId="8145" priority="21825" operator="equal">
      <formula>0</formula>
    </cfRule>
    <cfRule type="cellIs" dxfId="8144" priority="21826" operator="greaterThan">
      <formula>0</formula>
    </cfRule>
  </conditionalFormatting>
  <conditionalFormatting sqref="BD8">
    <cfRule type="cellIs" dxfId="8143" priority="21821" operator="equal">
      <formula>0</formula>
    </cfRule>
    <cfRule type="cellIs" dxfId="8142" priority="21822" operator="greaterThan">
      <formula>0</formula>
    </cfRule>
  </conditionalFormatting>
  <conditionalFormatting sqref="BD8">
    <cfRule type="cellIs" dxfId="8141" priority="21819" operator="equal">
      <formula>0</formula>
    </cfRule>
    <cfRule type="cellIs" dxfId="8140" priority="21820" operator="greaterThan">
      <formula>0</formula>
    </cfRule>
  </conditionalFormatting>
  <conditionalFormatting sqref="BD8">
    <cfRule type="cellIs" dxfId="8139" priority="21817" operator="equal">
      <formula>0</formula>
    </cfRule>
    <cfRule type="cellIs" dxfId="8138" priority="21818" operator="greaterThan">
      <formula>0</formula>
    </cfRule>
  </conditionalFormatting>
  <conditionalFormatting sqref="BD8">
    <cfRule type="cellIs" dxfId="8137" priority="21815" operator="equal">
      <formula>0</formula>
    </cfRule>
    <cfRule type="cellIs" dxfId="8136" priority="21816" operator="greaterThan">
      <formula>0</formula>
    </cfRule>
  </conditionalFormatting>
  <conditionalFormatting sqref="BD7">
    <cfRule type="cellIs" dxfId="8135" priority="21813" operator="equal">
      <formula>0</formula>
    </cfRule>
    <cfRule type="cellIs" dxfId="8134" priority="21814" operator="greaterThan">
      <formula>0</formula>
    </cfRule>
  </conditionalFormatting>
  <conditionalFormatting sqref="BD7">
    <cfRule type="cellIs" dxfId="8133" priority="21811" operator="equal">
      <formula>0</formula>
    </cfRule>
    <cfRule type="cellIs" dxfId="8132" priority="21812" operator="greaterThan">
      <formula>0</formula>
    </cfRule>
  </conditionalFormatting>
  <conditionalFormatting sqref="BD7">
    <cfRule type="cellIs" dxfId="8131" priority="21807" operator="equal">
      <formula>0</formula>
    </cfRule>
    <cfRule type="cellIs" dxfId="8130" priority="21808" operator="greaterThan">
      <formula>0</formula>
    </cfRule>
  </conditionalFormatting>
  <conditionalFormatting sqref="BD7">
    <cfRule type="cellIs" dxfId="8129" priority="21805" operator="equal">
      <formula>0</formula>
    </cfRule>
    <cfRule type="cellIs" dxfId="8128" priority="21806" operator="greaterThan">
      <formula>0</formula>
    </cfRule>
  </conditionalFormatting>
  <conditionalFormatting sqref="BD7">
    <cfRule type="cellIs" dxfId="8127" priority="21801" operator="equal">
      <formula>0</formula>
    </cfRule>
    <cfRule type="cellIs" dxfId="8126" priority="21802" operator="greaterThan">
      <formula>0</formula>
    </cfRule>
  </conditionalFormatting>
  <conditionalFormatting sqref="BD7">
    <cfRule type="cellIs" dxfId="8125" priority="21803" operator="equal">
      <formula>0</formula>
    </cfRule>
    <cfRule type="cellIs" dxfId="8124" priority="21804" operator="greaterThan">
      <formula>0</formula>
    </cfRule>
  </conditionalFormatting>
  <conditionalFormatting sqref="BD7">
    <cfRule type="cellIs" dxfId="8123" priority="21799" operator="equal">
      <formula>0</formula>
    </cfRule>
    <cfRule type="cellIs" dxfId="8122" priority="21800" operator="greaterThan">
      <formula>0</formula>
    </cfRule>
  </conditionalFormatting>
  <conditionalFormatting sqref="BD7">
    <cfRule type="cellIs" dxfId="8121" priority="21797" operator="equal">
      <formula>0</formula>
    </cfRule>
    <cfRule type="cellIs" dxfId="8120" priority="21798" operator="greaterThan">
      <formula>0</formula>
    </cfRule>
  </conditionalFormatting>
  <conditionalFormatting sqref="BD7">
    <cfRule type="cellIs" dxfId="8119" priority="21795" operator="equal">
      <formula>0</formula>
    </cfRule>
    <cfRule type="cellIs" dxfId="8118" priority="21796" operator="greaterThan">
      <formula>0</formula>
    </cfRule>
  </conditionalFormatting>
  <conditionalFormatting sqref="BD7">
    <cfRule type="cellIs" dxfId="8117" priority="21793" operator="equal">
      <formula>0</formula>
    </cfRule>
    <cfRule type="cellIs" dxfId="8116" priority="21794" operator="greaterThan">
      <formula>0</formula>
    </cfRule>
  </conditionalFormatting>
  <conditionalFormatting sqref="BD7">
    <cfRule type="cellIs" dxfId="8115" priority="21791" operator="equal">
      <formula>0</formula>
    </cfRule>
    <cfRule type="cellIs" dxfId="8114" priority="21792" operator="greaterThan">
      <formula>0</formula>
    </cfRule>
  </conditionalFormatting>
  <conditionalFormatting sqref="BD7">
    <cfRule type="cellIs" dxfId="8113" priority="21789" operator="equal">
      <formula>0</formula>
    </cfRule>
    <cfRule type="cellIs" dxfId="8112" priority="21790" operator="greaterThan">
      <formula>0</formula>
    </cfRule>
  </conditionalFormatting>
  <conditionalFormatting sqref="BD7">
    <cfRule type="cellIs" dxfId="8111" priority="21787" operator="equal">
      <formula>0</formula>
    </cfRule>
    <cfRule type="cellIs" dxfId="8110" priority="21788" operator="greaterThan">
      <formula>0</formula>
    </cfRule>
  </conditionalFormatting>
  <conditionalFormatting sqref="BD8">
    <cfRule type="cellIs" dxfId="8109" priority="21785" operator="equal">
      <formula>0</formula>
    </cfRule>
    <cfRule type="cellIs" dxfId="8108" priority="21786" operator="greaterThan">
      <formula>0</formula>
    </cfRule>
  </conditionalFormatting>
  <conditionalFormatting sqref="BD9">
    <cfRule type="cellIs" dxfId="8107" priority="21777" operator="equal">
      <formula>0</formula>
    </cfRule>
    <cfRule type="cellIs" dxfId="8106" priority="21778" operator="greaterThan">
      <formula>0</formula>
    </cfRule>
  </conditionalFormatting>
  <conditionalFormatting sqref="BD9">
    <cfRule type="cellIs" dxfId="8105" priority="21771" operator="equal">
      <formula>0</formula>
    </cfRule>
    <cfRule type="cellIs" dxfId="8104" priority="21772" operator="greaterThan">
      <formula>0</formula>
    </cfRule>
  </conditionalFormatting>
  <conditionalFormatting sqref="BD9">
    <cfRule type="cellIs" dxfId="8103" priority="21765" operator="equal">
      <formula>0</formula>
    </cfRule>
    <cfRule type="cellIs" dxfId="8102" priority="21766" operator="greaterThan">
      <formula>0</formula>
    </cfRule>
  </conditionalFormatting>
  <conditionalFormatting sqref="BD9">
    <cfRule type="cellIs" dxfId="8101" priority="21767" operator="equal">
      <formula>0</formula>
    </cfRule>
    <cfRule type="cellIs" dxfId="8100" priority="21768" operator="greaterThan">
      <formula>0</formula>
    </cfRule>
  </conditionalFormatting>
  <conditionalFormatting sqref="BD8">
    <cfRule type="cellIs" dxfId="8099" priority="21763" operator="equal">
      <formula>0</formula>
    </cfRule>
    <cfRule type="cellIs" dxfId="8098" priority="21764" operator="greaterThan">
      <formula>0</formula>
    </cfRule>
  </conditionalFormatting>
  <conditionalFormatting sqref="BD8">
    <cfRule type="cellIs" dxfId="8097" priority="21721" operator="equal">
      <formula>0</formula>
    </cfRule>
    <cfRule type="cellIs" dxfId="8096" priority="21722" operator="greaterThan">
      <formula>0</formula>
    </cfRule>
  </conditionalFormatting>
  <conditionalFormatting sqref="BD9">
    <cfRule type="cellIs" dxfId="8095" priority="21753" operator="equal">
      <formula>0</formula>
    </cfRule>
    <cfRule type="cellIs" dxfId="8094" priority="21754" operator="greaterThan">
      <formula>0</formula>
    </cfRule>
  </conditionalFormatting>
  <conditionalFormatting sqref="BD9">
    <cfRule type="cellIs" dxfId="8093" priority="21749" operator="equal">
      <formula>0</formula>
    </cfRule>
    <cfRule type="cellIs" dxfId="8092" priority="21750" operator="greaterThan">
      <formula>0</formula>
    </cfRule>
  </conditionalFormatting>
  <conditionalFormatting sqref="BD9">
    <cfRule type="cellIs" dxfId="8091" priority="21751" operator="equal">
      <formula>0</formula>
    </cfRule>
    <cfRule type="cellIs" dxfId="8090" priority="21752" operator="greaterThan">
      <formula>0</formula>
    </cfRule>
  </conditionalFormatting>
  <conditionalFormatting sqref="BD8">
    <cfRule type="cellIs" dxfId="8089" priority="21747" operator="equal">
      <formula>0</formula>
    </cfRule>
    <cfRule type="cellIs" dxfId="8088" priority="21748" operator="greaterThan">
      <formula>0</formula>
    </cfRule>
  </conditionalFormatting>
  <conditionalFormatting sqref="BD9">
    <cfRule type="cellIs" dxfId="8087" priority="21745" operator="equal">
      <formula>0</formula>
    </cfRule>
    <cfRule type="cellIs" dxfId="8086" priority="21746" operator="greaterThan">
      <formula>0</formula>
    </cfRule>
  </conditionalFormatting>
  <conditionalFormatting sqref="BD9">
    <cfRule type="cellIs" dxfId="8085" priority="21743" operator="equal">
      <formula>0</formula>
    </cfRule>
    <cfRule type="cellIs" dxfId="8084" priority="21744" operator="greaterThan">
      <formula>0</formula>
    </cfRule>
  </conditionalFormatting>
  <conditionalFormatting sqref="BD8">
    <cfRule type="cellIs" dxfId="8083" priority="21741" operator="equal">
      <formula>0</formula>
    </cfRule>
    <cfRule type="cellIs" dxfId="8082" priority="21742" operator="greaterThan">
      <formula>0</formula>
    </cfRule>
  </conditionalFormatting>
  <conditionalFormatting sqref="BD8">
    <cfRule type="cellIs" dxfId="8081" priority="21735" operator="equal">
      <formula>0</formula>
    </cfRule>
    <cfRule type="cellIs" dxfId="8080" priority="21736" operator="greaterThan">
      <formula>0</formula>
    </cfRule>
  </conditionalFormatting>
  <conditionalFormatting sqref="BD9">
    <cfRule type="cellIs" dxfId="8079" priority="21739" operator="equal">
      <formula>0</formula>
    </cfRule>
    <cfRule type="cellIs" dxfId="8078" priority="21740" operator="greaterThan">
      <formula>0</formula>
    </cfRule>
  </conditionalFormatting>
  <conditionalFormatting sqref="BD8">
    <cfRule type="cellIs" dxfId="8077" priority="21737" operator="equal">
      <formula>0</formula>
    </cfRule>
    <cfRule type="cellIs" dxfId="8076" priority="21738" operator="greaterThan">
      <formula>0</formula>
    </cfRule>
  </conditionalFormatting>
  <conditionalFormatting sqref="BD9">
    <cfRule type="cellIs" dxfId="8075" priority="21733" operator="equal">
      <formula>0</formula>
    </cfRule>
    <cfRule type="cellIs" dxfId="8074" priority="21734" operator="greaterThan">
      <formula>0</formula>
    </cfRule>
  </conditionalFormatting>
  <conditionalFormatting sqref="BD9">
    <cfRule type="cellIs" dxfId="8073" priority="21731" operator="equal">
      <formula>0</formula>
    </cfRule>
    <cfRule type="cellIs" dxfId="8072" priority="21732" operator="greaterThan">
      <formula>0</formula>
    </cfRule>
  </conditionalFormatting>
  <conditionalFormatting sqref="BD9">
    <cfRule type="cellIs" dxfId="8071" priority="21729" operator="equal">
      <formula>0</formula>
    </cfRule>
    <cfRule type="cellIs" dxfId="8070" priority="21730" operator="greaterThan">
      <formula>0</formula>
    </cfRule>
  </conditionalFormatting>
  <conditionalFormatting sqref="BD9">
    <cfRule type="cellIs" dxfId="8069" priority="21727" operator="equal">
      <formula>0</formula>
    </cfRule>
    <cfRule type="cellIs" dxfId="8068" priority="21728" operator="greaterThan">
      <formula>0</formula>
    </cfRule>
  </conditionalFormatting>
  <conditionalFormatting sqref="BD8">
    <cfRule type="cellIs" dxfId="8067" priority="21725" operator="equal">
      <formula>0</formula>
    </cfRule>
    <cfRule type="cellIs" dxfId="8066" priority="21726" operator="greaterThan">
      <formula>0</formula>
    </cfRule>
  </conditionalFormatting>
  <conditionalFormatting sqref="BD8">
    <cfRule type="cellIs" dxfId="8065" priority="21723" operator="equal">
      <formula>0</formula>
    </cfRule>
    <cfRule type="cellIs" dxfId="8064" priority="21724" operator="greaterThan">
      <formula>0</formula>
    </cfRule>
  </conditionalFormatting>
  <conditionalFormatting sqref="BD8">
    <cfRule type="cellIs" dxfId="8063" priority="21719" operator="equal">
      <formula>0</formula>
    </cfRule>
    <cfRule type="cellIs" dxfId="8062" priority="21720" operator="greaterThan">
      <formula>0</formula>
    </cfRule>
  </conditionalFormatting>
  <conditionalFormatting sqref="BD8">
    <cfRule type="cellIs" dxfId="8061" priority="21717" operator="equal">
      <formula>0</formula>
    </cfRule>
    <cfRule type="cellIs" dxfId="8060" priority="21718" operator="greaterThan">
      <formula>0</formula>
    </cfRule>
  </conditionalFormatting>
  <conditionalFormatting sqref="BD8">
    <cfRule type="cellIs" dxfId="8059" priority="21713" operator="equal">
      <formula>0</formula>
    </cfRule>
    <cfRule type="cellIs" dxfId="8058" priority="21714" operator="greaterThan">
      <formula>0</formula>
    </cfRule>
  </conditionalFormatting>
  <conditionalFormatting sqref="BD8">
    <cfRule type="cellIs" dxfId="8057" priority="21715" operator="equal">
      <formula>0</formula>
    </cfRule>
    <cfRule type="cellIs" dxfId="8056" priority="21716" operator="greaterThan">
      <formula>0</formula>
    </cfRule>
  </conditionalFormatting>
  <conditionalFormatting sqref="BD8">
    <cfRule type="cellIs" dxfId="8055" priority="21711" operator="equal">
      <formula>0</formula>
    </cfRule>
    <cfRule type="cellIs" dxfId="8054" priority="21712" operator="greaterThan">
      <formula>0</formula>
    </cfRule>
  </conditionalFormatting>
  <conditionalFormatting sqref="BD8">
    <cfRule type="cellIs" dxfId="8053" priority="21709" operator="equal">
      <formula>0</formula>
    </cfRule>
    <cfRule type="cellIs" dxfId="8052" priority="21710" operator="greaterThan">
      <formula>0</formula>
    </cfRule>
  </conditionalFormatting>
  <conditionalFormatting sqref="BD8">
    <cfRule type="cellIs" dxfId="8051" priority="21707" operator="equal">
      <formula>0</formula>
    </cfRule>
    <cfRule type="cellIs" dxfId="8050" priority="21708" operator="greaterThan">
      <formula>0</formula>
    </cfRule>
  </conditionalFormatting>
  <conditionalFormatting sqref="BD8">
    <cfRule type="cellIs" dxfId="8049" priority="21705" operator="equal">
      <formula>0</formula>
    </cfRule>
    <cfRule type="cellIs" dxfId="8048" priority="21706" operator="greaterThan">
      <formula>0</formula>
    </cfRule>
  </conditionalFormatting>
  <conditionalFormatting sqref="BD8">
    <cfRule type="cellIs" dxfId="8047" priority="21703" operator="equal">
      <formula>0</formula>
    </cfRule>
    <cfRule type="cellIs" dxfId="8046" priority="21704" operator="greaterThan">
      <formula>0</formula>
    </cfRule>
  </conditionalFormatting>
  <conditionalFormatting sqref="BD8">
    <cfRule type="cellIs" dxfId="8045" priority="21701" operator="equal">
      <formula>0</formula>
    </cfRule>
    <cfRule type="cellIs" dxfId="8044" priority="21702" operator="greaterThan">
      <formula>0</formula>
    </cfRule>
  </conditionalFormatting>
  <conditionalFormatting sqref="BD8">
    <cfRule type="cellIs" dxfId="8043" priority="21699" operator="equal">
      <formula>0</formula>
    </cfRule>
    <cfRule type="cellIs" dxfId="8042" priority="21700" operator="greaterThan">
      <formula>0</formula>
    </cfRule>
  </conditionalFormatting>
  <conditionalFormatting sqref="BD7">
    <cfRule type="cellIs" dxfId="8041" priority="21697" operator="equal">
      <formula>0</formula>
    </cfRule>
    <cfRule type="cellIs" dxfId="8040" priority="21698" operator="greaterThan">
      <formula>0</formula>
    </cfRule>
  </conditionalFormatting>
  <conditionalFormatting sqref="BD9">
    <cfRule type="cellIs" dxfId="8039" priority="21691" operator="equal">
      <formula>0</formula>
    </cfRule>
    <cfRule type="cellIs" dxfId="8038" priority="21692" operator="greaterThan">
      <formula>0</formula>
    </cfRule>
  </conditionalFormatting>
  <conditionalFormatting sqref="BD9">
    <cfRule type="cellIs" dxfId="8037" priority="21685" operator="equal">
      <formula>0</formula>
    </cfRule>
    <cfRule type="cellIs" dxfId="8036" priority="21686" operator="greaterThan">
      <formula>0</formula>
    </cfRule>
  </conditionalFormatting>
  <conditionalFormatting sqref="BD9">
    <cfRule type="cellIs" dxfId="8035" priority="21687" operator="equal">
      <formula>0</formula>
    </cfRule>
    <cfRule type="cellIs" dxfId="8034" priority="21688" operator="greaterThan">
      <formula>0</formula>
    </cfRule>
  </conditionalFormatting>
  <conditionalFormatting sqref="BD8">
    <cfRule type="cellIs" dxfId="8033" priority="21683" operator="equal">
      <formula>0</formula>
    </cfRule>
    <cfRule type="cellIs" dxfId="8032" priority="21684" operator="greaterThan">
      <formula>0</formula>
    </cfRule>
  </conditionalFormatting>
  <conditionalFormatting sqref="BD9">
    <cfRule type="cellIs" dxfId="8031" priority="21679" operator="equal">
      <formula>0</formula>
    </cfRule>
    <cfRule type="cellIs" dxfId="8030" priority="21680" operator="greaterThan">
      <formula>0</formula>
    </cfRule>
  </conditionalFormatting>
  <conditionalFormatting sqref="BD9">
    <cfRule type="cellIs" dxfId="8029" priority="21677" operator="equal">
      <formula>0</formula>
    </cfRule>
    <cfRule type="cellIs" dxfId="8028" priority="21678" operator="greaterThan">
      <formula>0</formula>
    </cfRule>
  </conditionalFormatting>
  <conditionalFormatting sqref="BD8">
    <cfRule type="cellIs" dxfId="8027" priority="21675" operator="equal">
      <formula>0</formula>
    </cfRule>
    <cfRule type="cellIs" dxfId="8026" priority="21676" operator="greaterThan">
      <formula>0</formula>
    </cfRule>
  </conditionalFormatting>
  <conditionalFormatting sqref="BD8">
    <cfRule type="cellIs" dxfId="8025" priority="21669" operator="equal">
      <formula>0</formula>
    </cfRule>
    <cfRule type="cellIs" dxfId="8024" priority="21670" operator="greaterThan">
      <formula>0</formula>
    </cfRule>
  </conditionalFormatting>
  <conditionalFormatting sqref="BD9">
    <cfRule type="cellIs" dxfId="8023" priority="21673" operator="equal">
      <formula>0</formula>
    </cfRule>
    <cfRule type="cellIs" dxfId="8022" priority="21674" operator="greaterThan">
      <formula>0</formula>
    </cfRule>
  </conditionalFormatting>
  <conditionalFormatting sqref="BD8">
    <cfRule type="cellIs" dxfId="8021" priority="21671" operator="equal">
      <formula>0</formula>
    </cfRule>
    <cfRule type="cellIs" dxfId="8020" priority="21672" operator="greaterThan">
      <formula>0</formula>
    </cfRule>
  </conditionalFormatting>
  <conditionalFormatting sqref="BD7">
    <cfRule type="cellIs" dxfId="8019" priority="21667" operator="equal">
      <formula>0</formula>
    </cfRule>
    <cfRule type="cellIs" dxfId="8018" priority="21668" operator="greaterThan">
      <formula>0</formula>
    </cfRule>
  </conditionalFormatting>
  <conditionalFormatting sqref="BD7">
    <cfRule type="cellIs" dxfId="8017" priority="21625" operator="equal">
      <formula>0</formula>
    </cfRule>
    <cfRule type="cellIs" dxfId="8016" priority="21626" operator="greaterThan">
      <formula>0</formula>
    </cfRule>
  </conditionalFormatting>
  <conditionalFormatting sqref="BD9">
    <cfRule type="cellIs" dxfId="8015" priority="21665" operator="equal">
      <formula>0</formula>
    </cfRule>
    <cfRule type="cellIs" dxfId="8014" priority="21666" operator="greaterThan">
      <formula>0</formula>
    </cfRule>
  </conditionalFormatting>
  <conditionalFormatting sqref="BD9">
    <cfRule type="cellIs" dxfId="8013" priority="21663" operator="equal">
      <formula>0</formula>
    </cfRule>
    <cfRule type="cellIs" dxfId="8012" priority="21664" operator="greaterThan">
      <formula>0</formula>
    </cfRule>
  </conditionalFormatting>
  <conditionalFormatting sqref="BD9">
    <cfRule type="cellIs" dxfId="8011" priority="21661" operator="equal">
      <formula>0</formula>
    </cfRule>
    <cfRule type="cellIs" dxfId="8010" priority="21662" operator="greaterThan">
      <formula>0</formula>
    </cfRule>
  </conditionalFormatting>
  <conditionalFormatting sqref="BD9">
    <cfRule type="cellIs" dxfId="8009" priority="21659" operator="equal">
      <formula>0</formula>
    </cfRule>
    <cfRule type="cellIs" dxfId="8008" priority="21660" operator="greaterThan">
      <formula>0</formula>
    </cfRule>
  </conditionalFormatting>
  <conditionalFormatting sqref="BD8">
    <cfRule type="cellIs" dxfId="8007" priority="21657" operator="equal">
      <formula>0</formula>
    </cfRule>
    <cfRule type="cellIs" dxfId="8006" priority="21658" operator="greaterThan">
      <formula>0</formula>
    </cfRule>
  </conditionalFormatting>
  <conditionalFormatting sqref="BD8">
    <cfRule type="cellIs" dxfId="8005" priority="21653" operator="equal">
      <formula>0</formula>
    </cfRule>
    <cfRule type="cellIs" dxfId="8004" priority="21654" operator="greaterThan">
      <formula>0</formula>
    </cfRule>
  </conditionalFormatting>
  <conditionalFormatting sqref="BD8">
    <cfRule type="cellIs" dxfId="8003" priority="21655" operator="equal">
      <formula>0</formula>
    </cfRule>
    <cfRule type="cellIs" dxfId="8002" priority="21656" operator="greaterThan">
      <formula>0</formula>
    </cfRule>
  </conditionalFormatting>
  <conditionalFormatting sqref="BD7">
    <cfRule type="cellIs" dxfId="8001" priority="21651" operator="equal">
      <formula>0</formula>
    </cfRule>
    <cfRule type="cellIs" dxfId="8000" priority="21652" operator="greaterThan">
      <formula>0</formula>
    </cfRule>
  </conditionalFormatting>
  <conditionalFormatting sqref="BD8">
    <cfRule type="cellIs" dxfId="7999" priority="21649" operator="equal">
      <formula>0</formula>
    </cfRule>
    <cfRule type="cellIs" dxfId="7998" priority="21650" operator="greaterThan">
      <formula>0</formula>
    </cfRule>
  </conditionalFormatting>
  <conditionalFormatting sqref="BD8">
    <cfRule type="cellIs" dxfId="7997" priority="21647" operator="equal">
      <formula>0</formula>
    </cfRule>
    <cfRule type="cellIs" dxfId="7996" priority="21648" operator="greaterThan">
      <formula>0</formula>
    </cfRule>
  </conditionalFormatting>
  <conditionalFormatting sqref="BD7">
    <cfRule type="cellIs" dxfId="7995" priority="21645" operator="equal">
      <formula>0</formula>
    </cfRule>
    <cfRule type="cellIs" dxfId="7994" priority="21646" operator="greaterThan">
      <formula>0</formula>
    </cfRule>
  </conditionalFormatting>
  <conditionalFormatting sqref="BD7">
    <cfRule type="cellIs" dxfId="7993" priority="21639" operator="equal">
      <formula>0</formula>
    </cfRule>
    <cfRule type="cellIs" dxfId="7992" priority="21640" operator="greaterThan">
      <formula>0</formula>
    </cfRule>
  </conditionalFormatting>
  <conditionalFormatting sqref="BD8">
    <cfRule type="cellIs" dxfId="7991" priority="21643" operator="equal">
      <formula>0</formula>
    </cfRule>
    <cfRule type="cellIs" dxfId="7990" priority="21644" operator="greaterThan">
      <formula>0</formula>
    </cfRule>
  </conditionalFormatting>
  <conditionalFormatting sqref="BD7">
    <cfRule type="cellIs" dxfId="7989" priority="21641" operator="equal">
      <formula>0</formula>
    </cfRule>
    <cfRule type="cellIs" dxfId="7988" priority="21642" operator="greaterThan">
      <formula>0</formula>
    </cfRule>
  </conditionalFormatting>
  <conditionalFormatting sqref="BD8">
    <cfRule type="cellIs" dxfId="7987" priority="21637" operator="equal">
      <formula>0</formula>
    </cfRule>
    <cfRule type="cellIs" dxfId="7986" priority="21638" operator="greaterThan">
      <formula>0</formula>
    </cfRule>
  </conditionalFormatting>
  <conditionalFormatting sqref="BD8">
    <cfRule type="cellIs" dxfId="7985" priority="21635" operator="equal">
      <formula>0</formula>
    </cfRule>
    <cfRule type="cellIs" dxfId="7984" priority="21636" operator="greaterThan">
      <formula>0</formula>
    </cfRule>
  </conditionalFormatting>
  <conditionalFormatting sqref="BD8">
    <cfRule type="cellIs" dxfId="7983" priority="21633" operator="equal">
      <formula>0</formula>
    </cfRule>
    <cfRule type="cellIs" dxfId="7982" priority="21634" operator="greaterThan">
      <formula>0</formula>
    </cfRule>
  </conditionalFormatting>
  <conditionalFormatting sqref="BD8">
    <cfRule type="cellIs" dxfId="7981" priority="21631" operator="equal">
      <formula>0</formula>
    </cfRule>
    <cfRule type="cellIs" dxfId="7980" priority="21632" operator="greaterThan">
      <formula>0</formula>
    </cfRule>
  </conditionalFormatting>
  <conditionalFormatting sqref="BD7">
    <cfRule type="cellIs" dxfId="7979" priority="21629" operator="equal">
      <formula>0</formula>
    </cfRule>
    <cfRule type="cellIs" dxfId="7978" priority="21630" operator="greaterThan">
      <formula>0</formula>
    </cfRule>
  </conditionalFormatting>
  <conditionalFormatting sqref="BD7">
    <cfRule type="cellIs" dxfId="7977" priority="21627" operator="equal">
      <formula>0</formula>
    </cfRule>
    <cfRule type="cellIs" dxfId="7976" priority="21628" operator="greaterThan">
      <formula>0</formula>
    </cfRule>
  </conditionalFormatting>
  <conditionalFormatting sqref="BD7">
    <cfRule type="cellIs" dxfId="7975" priority="21623" operator="equal">
      <formula>0</formula>
    </cfRule>
    <cfRule type="cellIs" dxfId="7974" priority="21624" operator="greaterThan">
      <formula>0</formula>
    </cfRule>
  </conditionalFormatting>
  <conditionalFormatting sqref="BD7">
    <cfRule type="cellIs" dxfId="7973" priority="21621" operator="equal">
      <formula>0</formula>
    </cfRule>
    <cfRule type="cellIs" dxfId="7972" priority="21622" operator="greaterThan">
      <formula>0</formula>
    </cfRule>
  </conditionalFormatting>
  <conditionalFormatting sqref="BD7">
    <cfRule type="cellIs" dxfId="7971" priority="21617" operator="equal">
      <formula>0</formula>
    </cfRule>
    <cfRule type="cellIs" dxfId="7970" priority="21618" operator="greaterThan">
      <formula>0</formula>
    </cfRule>
  </conditionalFormatting>
  <conditionalFormatting sqref="BD7">
    <cfRule type="cellIs" dxfId="7969" priority="21619" operator="equal">
      <formula>0</formula>
    </cfRule>
    <cfRule type="cellIs" dxfId="7968" priority="21620" operator="greaterThan">
      <formula>0</formula>
    </cfRule>
  </conditionalFormatting>
  <conditionalFormatting sqref="BD7">
    <cfRule type="cellIs" dxfId="7967" priority="21615" operator="equal">
      <formula>0</formula>
    </cfRule>
    <cfRule type="cellIs" dxfId="7966" priority="21616" operator="greaterThan">
      <formula>0</formula>
    </cfRule>
  </conditionalFormatting>
  <conditionalFormatting sqref="BD7">
    <cfRule type="cellIs" dxfId="7965" priority="21613" operator="equal">
      <formula>0</formula>
    </cfRule>
    <cfRule type="cellIs" dxfId="7964" priority="21614" operator="greaterThan">
      <formula>0</formula>
    </cfRule>
  </conditionalFormatting>
  <conditionalFormatting sqref="BD7">
    <cfRule type="cellIs" dxfId="7963" priority="21611" operator="equal">
      <formula>0</formula>
    </cfRule>
    <cfRule type="cellIs" dxfId="7962" priority="21612" operator="greaterThan">
      <formula>0</formula>
    </cfRule>
  </conditionalFormatting>
  <conditionalFormatting sqref="BD7">
    <cfRule type="cellIs" dxfId="7961" priority="21609" operator="equal">
      <formula>0</formula>
    </cfRule>
    <cfRule type="cellIs" dxfId="7960" priority="21610" operator="greaterThan">
      <formula>0</formula>
    </cfRule>
  </conditionalFormatting>
  <conditionalFormatting sqref="BD7">
    <cfRule type="cellIs" dxfId="7959" priority="21607" operator="equal">
      <formula>0</formula>
    </cfRule>
    <cfRule type="cellIs" dxfId="7958" priority="21608" operator="greaterThan">
      <formula>0</formula>
    </cfRule>
  </conditionalFormatting>
  <conditionalFormatting sqref="BD7">
    <cfRule type="cellIs" dxfId="7957" priority="21605" operator="equal">
      <formula>0</formula>
    </cfRule>
    <cfRule type="cellIs" dxfId="7956" priority="21606" operator="greaterThan">
      <formula>0</formula>
    </cfRule>
  </conditionalFormatting>
  <conditionalFormatting sqref="BD7">
    <cfRule type="cellIs" dxfId="7955" priority="21603" operator="equal">
      <formula>0</formula>
    </cfRule>
    <cfRule type="cellIs" dxfId="7954" priority="21604" operator="greaterThan">
      <formula>0</formula>
    </cfRule>
  </conditionalFormatting>
  <conditionalFormatting sqref="BD7">
    <cfRule type="cellIs" dxfId="7953" priority="21601" operator="equal">
      <formula>0</formula>
    </cfRule>
    <cfRule type="cellIs" dxfId="7952" priority="21602" operator="greaterThan">
      <formula>0</formula>
    </cfRule>
  </conditionalFormatting>
  <conditionalFormatting sqref="BD9">
    <cfRule type="cellIs" dxfId="7951" priority="21595" operator="equal">
      <formula>0</formula>
    </cfRule>
    <cfRule type="cellIs" dxfId="7950" priority="21596" operator="greaterThan">
      <formula>0</formula>
    </cfRule>
  </conditionalFormatting>
  <conditionalFormatting sqref="BD9">
    <cfRule type="cellIs" dxfId="7949" priority="21589" operator="equal">
      <formula>0</formula>
    </cfRule>
    <cfRule type="cellIs" dxfId="7948" priority="21590" operator="greaterThan">
      <formula>0</formula>
    </cfRule>
  </conditionalFormatting>
  <conditionalFormatting sqref="BD9">
    <cfRule type="cellIs" dxfId="7947" priority="21591" operator="equal">
      <formula>0</formula>
    </cfRule>
    <cfRule type="cellIs" dxfId="7946" priority="21592" operator="greaterThan">
      <formula>0</formula>
    </cfRule>
  </conditionalFormatting>
  <conditionalFormatting sqref="BD8">
    <cfRule type="cellIs" dxfId="7945" priority="21587" operator="equal">
      <formula>0</formula>
    </cfRule>
    <cfRule type="cellIs" dxfId="7944" priority="21588" operator="greaterThan">
      <formula>0</formula>
    </cfRule>
  </conditionalFormatting>
  <conditionalFormatting sqref="BD9">
    <cfRule type="cellIs" dxfId="7943" priority="21583" operator="equal">
      <formula>0</formula>
    </cfRule>
    <cfRule type="cellIs" dxfId="7942" priority="21584" operator="greaterThan">
      <formula>0</formula>
    </cfRule>
  </conditionalFormatting>
  <conditionalFormatting sqref="BD9">
    <cfRule type="cellIs" dxfId="7941" priority="21581" operator="equal">
      <formula>0</formula>
    </cfRule>
    <cfRule type="cellIs" dxfId="7940" priority="21582" operator="greaterThan">
      <formula>0</formula>
    </cfRule>
  </conditionalFormatting>
  <conditionalFormatting sqref="BD8">
    <cfRule type="cellIs" dxfId="7939" priority="21579" operator="equal">
      <formula>0</formula>
    </cfRule>
    <cfRule type="cellIs" dxfId="7938" priority="21580" operator="greaterThan">
      <formula>0</formula>
    </cfRule>
  </conditionalFormatting>
  <conditionalFormatting sqref="BD8">
    <cfRule type="cellIs" dxfId="7937" priority="21573" operator="equal">
      <formula>0</formula>
    </cfRule>
    <cfRule type="cellIs" dxfId="7936" priority="21574" operator="greaterThan">
      <formula>0</formula>
    </cfRule>
  </conditionalFormatting>
  <conditionalFormatting sqref="BD9">
    <cfRule type="cellIs" dxfId="7935" priority="21577" operator="equal">
      <formula>0</formula>
    </cfRule>
    <cfRule type="cellIs" dxfId="7934" priority="21578" operator="greaterThan">
      <formula>0</formula>
    </cfRule>
  </conditionalFormatting>
  <conditionalFormatting sqref="BD8">
    <cfRule type="cellIs" dxfId="7933" priority="21575" operator="equal">
      <formula>0</formula>
    </cfRule>
    <cfRule type="cellIs" dxfId="7932" priority="21576" operator="greaterThan">
      <formula>0</formula>
    </cfRule>
  </conditionalFormatting>
  <conditionalFormatting sqref="BD7">
    <cfRule type="cellIs" dxfId="7931" priority="21571" operator="equal">
      <formula>0</formula>
    </cfRule>
    <cfRule type="cellIs" dxfId="7930" priority="21572" operator="greaterThan">
      <formula>0</formula>
    </cfRule>
  </conditionalFormatting>
  <conditionalFormatting sqref="BD7">
    <cfRule type="cellIs" dxfId="7929" priority="21529" operator="equal">
      <formula>0</formula>
    </cfRule>
    <cfRule type="cellIs" dxfId="7928" priority="21530" operator="greaterThan">
      <formula>0</formula>
    </cfRule>
  </conditionalFormatting>
  <conditionalFormatting sqref="BD9">
    <cfRule type="cellIs" dxfId="7927" priority="21569" operator="equal">
      <formula>0</formula>
    </cfRule>
    <cfRule type="cellIs" dxfId="7926" priority="21570" operator="greaterThan">
      <formula>0</formula>
    </cfRule>
  </conditionalFormatting>
  <conditionalFormatting sqref="BD9">
    <cfRule type="cellIs" dxfId="7925" priority="21567" operator="equal">
      <formula>0</formula>
    </cfRule>
    <cfRule type="cellIs" dxfId="7924" priority="21568" operator="greaterThan">
      <formula>0</formula>
    </cfRule>
  </conditionalFormatting>
  <conditionalFormatting sqref="BD9">
    <cfRule type="cellIs" dxfId="7923" priority="21565" operator="equal">
      <formula>0</formula>
    </cfRule>
    <cfRule type="cellIs" dxfId="7922" priority="21566" operator="greaterThan">
      <formula>0</formula>
    </cfRule>
  </conditionalFormatting>
  <conditionalFormatting sqref="BD9">
    <cfRule type="cellIs" dxfId="7921" priority="21563" operator="equal">
      <formula>0</formula>
    </cfRule>
    <cfRule type="cellIs" dxfId="7920" priority="21564" operator="greaterThan">
      <formula>0</formula>
    </cfRule>
  </conditionalFormatting>
  <conditionalFormatting sqref="BD8">
    <cfRule type="cellIs" dxfId="7919" priority="21561" operator="equal">
      <formula>0</formula>
    </cfRule>
    <cfRule type="cellIs" dxfId="7918" priority="21562" operator="greaterThan">
      <formula>0</formula>
    </cfRule>
  </conditionalFormatting>
  <conditionalFormatting sqref="BD8">
    <cfRule type="cellIs" dxfId="7917" priority="21557" operator="equal">
      <formula>0</formula>
    </cfRule>
    <cfRule type="cellIs" dxfId="7916" priority="21558" operator="greaterThan">
      <formula>0</formula>
    </cfRule>
  </conditionalFormatting>
  <conditionalFormatting sqref="BD8">
    <cfRule type="cellIs" dxfId="7915" priority="21559" operator="equal">
      <formula>0</formula>
    </cfRule>
    <cfRule type="cellIs" dxfId="7914" priority="21560" operator="greaterThan">
      <formula>0</formula>
    </cfRule>
  </conditionalFormatting>
  <conditionalFormatting sqref="BD7">
    <cfRule type="cellIs" dxfId="7913" priority="21555" operator="equal">
      <formula>0</formula>
    </cfRule>
    <cfRule type="cellIs" dxfId="7912" priority="21556" operator="greaterThan">
      <formula>0</formula>
    </cfRule>
  </conditionalFormatting>
  <conditionalFormatting sqref="BD8">
    <cfRule type="cellIs" dxfId="7911" priority="21553" operator="equal">
      <formula>0</formula>
    </cfRule>
    <cfRule type="cellIs" dxfId="7910" priority="21554" operator="greaterThan">
      <formula>0</formula>
    </cfRule>
  </conditionalFormatting>
  <conditionalFormatting sqref="BD8">
    <cfRule type="cellIs" dxfId="7909" priority="21551" operator="equal">
      <formula>0</formula>
    </cfRule>
    <cfRule type="cellIs" dxfId="7908" priority="21552" operator="greaterThan">
      <formula>0</formula>
    </cfRule>
  </conditionalFormatting>
  <conditionalFormatting sqref="BD7">
    <cfRule type="cellIs" dxfId="7907" priority="21549" operator="equal">
      <formula>0</formula>
    </cfRule>
    <cfRule type="cellIs" dxfId="7906" priority="21550" operator="greaterThan">
      <formula>0</formula>
    </cfRule>
  </conditionalFormatting>
  <conditionalFormatting sqref="BD7">
    <cfRule type="cellIs" dxfId="7905" priority="21543" operator="equal">
      <formula>0</formula>
    </cfRule>
    <cfRule type="cellIs" dxfId="7904" priority="21544" operator="greaterThan">
      <formula>0</formula>
    </cfRule>
  </conditionalFormatting>
  <conditionalFormatting sqref="BD8">
    <cfRule type="cellIs" dxfId="7903" priority="21547" operator="equal">
      <formula>0</formula>
    </cfRule>
    <cfRule type="cellIs" dxfId="7902" priority="21548" operator="greaterThan">
      <formula>0</formula>
    </cfRule>
  </conditionalFormatting>
  <conditionalFormatting sqref="BD7">
    <cfRule type="cellIs" dxfId="7901" priority="21545" operator="equal">
      <formula>0</formula>
    </cfRule>
    <cfRule type="cellIs" dxfId="7900" priority="21546" operator="greaterThan">
      <formula>0</formula>
    </cfRule>
  </conditionalFormatting>
  <conditionalFormatting sqref="BD8">
    <cfRule type="cellIs" dxfId="7899" priority="21541" operator="equal">
      <formula>0</formula>
    </cfRule>
    <cfRule type="cellIs" dxfId="7898" priority="21542" operator="greaterThan">
      <formula>0</formula>
    </cfRule>
  </conditionalFormatting>
  <conditionalFormatting sqref="BD8">
    <cfRule type="cellIs" dxfId="7897" priority="21539" operator="equal">
      <formula>0</formula>
    </cfRule>
    <cfRule type="cellIs" dxfId="7896" priority="21540" operator="greaterThan">
      <formula>0</formula>
    </cfRule>
  </conditionalFormatting>
  <conditionalFormatting sqref="BD8">
    <cfRule type="cellIs" dxfId="7895" priority="21537" operator="equal">
      <formula>0</formula>
    </cfRule>
    <cfRule type="cellIs" dxfId="7894" priority="21538" operator="greaterThan">
      <formula>0</formula>
    </cfRule>
  </conditionalFormatting>
  <conditionalFormatting sqref="BD8">
    <cfRule type="cellIs" dxfId="7893" priority="21535" operator="equal">
      <formula>0</formula>
    </cfRule>
    <cfRule type="cellIs" dxfId="7892" priority="21536" operator="greaterThan">
      <formula>0</formula>
    </cfRule>
  </conditionalFormatting>
  <conditionalFormatting sqref="BD7">
    <cfRule type="cellIs" dxfId="7891" priority="21533" operator="equal">
      <formula>0</formula>
    </cfRule>
    <cfRule type="cellIs" dxfId="7890" priority="21534" operator="greaterThan">
      <formula>0</formula>
    </cfRule>
  </conditionalFormatting>
  <conditionalFormatting sqref="BD7">
    <cfRule type="cellIs" dxfId="7889" priority="21531" operator="equal">
      <formula>0</formula>
    </cfRule>
    <cfRule type="cellIs" dxfId="7888" priority="21532" operator="greaterThan">
      <formula>0</formula>
    </cfRule>
  </conditionalFormatting>
  <conditionalFormatting sqref="BD7">
    <cfRule type="cellIs" dxfId="7887" priority="21527" operator="equal">
      <formula>0</formula>
    </cfRule>
    <cfRule type="cellIs" dxfId="7886" priority="21528" operator="greaterThan">
      <formula>0</formula>
    </cfRule>
  </conditionalFormatting>
  <conditionalFormatting sqref="BD7">
    <cfRule type="cellIs" dxfId="7885" priority="21525" operator="equal">
      <formula>0</formula>
    </cfRule>
    <cfRule type="cellIs" dxfId="7884" priority="21526" operator="greaterThan">
      <formula>0</formula>
    </cfRule>
  </conditionalFormatting>
  <conditionalFormatting sqref="BD7">
    <cfRule type="cellIs" dxfId="7883" priority="21521" operator="equal">
      <formula>0</formula>
    </cfRule>
    <cfRule type="cellIs" dxfId="7882" priority="21522" operator="greaterThan">
      <formula>0</formula>
    </cfRule>
  </conditionalFormatting>
  <conditionalFormatting sqref="BD7">
    <cfRule type="cellIs" dxfId="7881" priority="21523" operator="equal">
      <formula>0</formula>
    </cfRule>
    <cfRule type="cellIs" dxfId="7880" priority="21524" operator="greaterThan">
      <formula>0</formula>
    </cfRule>
  </conditionalFormatting>
  <conditionalFormatting sqref="BD7">
    <cfRule type="cellIs" dxfId="7879" priority="21519" operator="equal">
      <formula>0</formula>
    </cfRule>
    <cfRule type="cellIs" dxfId="7878" priority="21520" operator="greaterThan">
      <formula>0</formula>
    </cfRule>
  </conditionalFormatting>
  <conditionalFormatting sqref="BD7">
    <cfRule type="cellIs" dxfId="7877" priority="21517" operator="equal">
      <formula>0</formula>
    </cfRule>
    <cfRule type="cellIs" dxfId="7876" priority="21518" operator="greaterThan">
      <formula>0</formula>
    </cfRule>
  </conditionalFormatting>
  <conditionalFormatting sqref="BD7">
    <cfRule type="cellIs" dxfId="7875" priority="21515" operator="equal">
      <formula>0</formula>
    </cfRule>
    <cfRule type="cellIs" dxfId="7874" priority="21516" operator="greaterThan">
      <formula>0</formula>
    </cfRule>
  </conditionalFormatting>
  <conditionalFormatting sqref="BD7">
    <cfRule type="cellIs" dxfId="7873" priority="21513" operator="equal">
      <formula>0</formula>
    </cfRule>
    <cfRule type="cellIs" dxfId="7872" priority="21514" operator="greaterThan">
      <formula>0</formula>
    </cfRule>
  </conditionalFormatting>
  <conditionalFormatting sqref="BD7">
    <cfRule type="cellIs" dxfId="7871" priority="21511" operator="equal">
      <formula>0</formula>
    </cfRule>
    <cfRule type="cellIs" dxfId="7870" priority="21512" operator="greaterThan">
      <formula>0</formula>
    </cfRule>
  </conditionalFormatting>
  <conditionalFormatting sqref="BD7">
    <cfRule type="cellIs" dxfId="7869" priority="21509" operator="equal">
      <formula>0</formula>
    </cfRule>
    <cfRule type="cellIs" dxfId="7868" priority="21510" operator="greaterThan">
      <formula>0</formula>
    </cfRule>
  </conditionalFormatting>
  <conditionalFormatting sqref="BD7">
    <cfRule type="cellIs" dxfId="7867" priority="21507" operator="equal">
      <formula>0</formula>
    </cfRule>
    <cfRule type="cellIs" dxfId="7866" priority="21508" operator="greaterThan">
      <formula>0</formula>
    </cfRule>
  </conditionalFormatting>
  <conditionalFormatting sqref="BD9">
    <cfRule type="cellIs" dxfId="7865" priority="21505" operator="equal">
      <formula>0</formula>
    </cfRule>
    <cfRule type="cellIs" dxfId="7864" priority="21506" operator="greaterThan">
      <formula>0</formula>
    </cfRule>
  </conditionalFormatting>
  <conditionalFormatting sqref="BD9">
    <cfRule type="cellIs" dxfId="7863" priority="21503" operator="equal">
      <formula>0</formula>
    </cfRule>
    <cfRule type="cellIs" dxfId="7862" priority="21504" operator="greaterThan">
      <formula>0</formula>
    </cfRule>
  </conditionalFormatting>
  <conditionalFormatting sqref="BD8">
    <cfRule type="cellIs" dxfId="7861" priority="21501" operator="equal">
      <formula>0</formula>
    </cfRule>
    <cfRule type="cellIs" dxfId="7860" priority="21502" operator="greaterThan">
      <formula>0</formula>
    </cfRule>
  </conditionalFormatting>
  <conditionalFormatting sqref="BD8">
    <cfRule type="cellIs" dxfId="7859" priority="21495" operator="equal">
      <formula>0</formula>
    </cfRule>
    <cfRule type="cellIs" dxfId="7858" priority="21496" operator="greaterThan">
      <formula>0</formula>
    </cfRule>
  </conditionalFormatting>
  <conditionalFormatting sqref="BD9">
    <cfRule type="cellIs" dxfId="7857" priority="21499" operator="equal">
      <formula>0</formula>
    </cfRule>
    <cfRule type="cellIs" dxfId="7856" priority="21500" operator="greaterThan">
      <formula>0</formula>
    </cfRule>
  </conditionalFormatting>
  <conditionalFormatting sqref="BD8">
    <cfRule type="cellIs" dxfId="7855" priority="21497" operator="equal">
      <formula>0</formula>
    </cfRule>
    <cfRule type="cellIs" dxfId="7854" priority="21498" operator="greaterThan">
      <formula>0</formula>
    </cfRule>
  </conditionalFormatting>
  <conditionalFormatting sqref="BD7">
    <cfRule type="cellIs" dxfId="7853" priority="21493" operator="equal">
      <formula>0</formula>
    </cfRule>
    <cfRule type="cellIs" dxfId="7852" priority="21494" operator="greaterThan">
      <formula>0</formula>
    </cfRule>
  </conditionalFormatting>
  <conditionalFormatting sqref="BD9">
    <cfRule type="cellIs" dxfId="7851" priority="21491" operator="equal">
      <formula>0</formula>
    </cfRule>
    <cfRule type="cellIs" dxfId="7850" priority="21492" operator="greaterThan">
      <formula>0</formula>
    </cfRule>
  </conditionalFormatting>
  <conditionalFormatting sqref="BD8">
    <cfRule type="cellIs" dxfId="7849" priority="21489" operator="equal">
      <formula>0</formula>
    </cfRule>
    <cfRule type="cellIs" dxfId="7848" priority="21490" operator="greaterThan">
      <formula>0</formula>
    </cfRule>
  </conditionalFormatting>
  <conditionalFormatting sqref="BD8">
    <cfRule type="cellIs" dxfId="7847" priority="21487" operator="equal">
      <formula>0</formula>
    </cfRule>
    <cfRule type="cellIs" dxfId="7846" priority="21488" operator="greaterThan">
      <formula>0</formula>
    </cfRule>
  </conditionalFormatting>
  <conditionalFormatting sqref="BD7">
    <cfRule type="cellIs" dxfId="7845" priority="21485" operator="equal">
      <formula>0</formula>
    </cfRule>
    <cfRule type="cellIs" dxfId="7844" priority="21486" operator="greaterThan">
      <formula>0</formula>
    </cfRule>
  </conditionalFormatting>
  <conditionalFormatting sqref="BD7">
    <cfRule type="cellIs" dxfId="7843" priority="21479" operator="equal">
      <formula>0</formula>
    </cfRule>
    <cfRule type="cellIs" dxfId="7842" priority="21480" operator="greaterThan">
      <formula>0</formula>
    </cfRule>
  </conditionalFormatting>
  <conditionalFormatting sqref="BD8">
    <cfRule type="cellIs" dxfId="7841" priority="21483" operator="equal">
      <formula>0</formula>
    </cfRule>
    <cfRule type="cellIs" dxfId="7840" priority="21484" operator="greaterThan">
      <formula>0</formula>
    </cfRule>
  </conditionalFormatting>
  <conditionalFormatting sqref="BD7">
    <cfRule type="cellIs" dxfId="7839" priority="21481" operator="equal">
      <formula>0</formula>
    </cfRule>
    <cfRule type="cellIs" dxfId="7838" priority="21482" operator="greaterThan">
      <formula>0</formula>
    </cfRule>
  </conditionalFormatting>
  <conditionalFormatting sqref="BD8">
    <cfRule type="cellIs" dxfId="7837" priority="21477" operator="equal">
      <formula>0</formula>
    </cfRule>
    <cfRule type="cellIs" dxfId="7836" priority="21478" operator="greaterThan">
      <formula>0</formula>
    </cfRule>
  </conditionalFormatting>
  <conditionalFormatting sqref="BD8">
    <cfRule type="cellIs" dxfId="7835" priority="21475" operator="equal">
      <formula>0</formula>
    </cfRule>
    <cfRule type="cellIs" dxfId="7834" priority="21476" operator="greaterThan">
      <formula>0</formula>
    </cfRule>
  </conditionalFormatting>
  <conditionalFormatting sqref="BD8">
    <cfRule type="cellIs" dxfId="7833" priority="21473" operator="equal">
      <formula>0</formula>
    </cfRule>
    <cfRule type="cellIs" dxfId="7832" priority="21474" operator="greaterThan">
      <formula>0</formula>
    </cfRule>
  </conditionalFormatting>
  <conditionalFormatting sqref="BD8">
    <cfRule type="cellIs" dxfId="7831" priority="21471" operator="equal">
      <formula>0</formula>
    </cfRule>
    <cfRule type="cellIs" dxfId="7830" priority="21472" operator="greaterThan">
      <formula>0</formula>
    </cfRule>
  </conditionalFormatting>
  <conditionalFormatting sqref="BD7">
    <cfRule type="cellIs" dxfId="7829" priority="21469" operator="equal">
      <formula>0</formula>
    </cfRule>
    <cfRule type="cellIs" dxfId="7828" priority="21470" operator="greaterThan">
      <formula>0</formula>
    </cfRule>
  </conditionalFormatting>
  <conditionalFormatting sqref="BD7">
    <cfRule type="cellIs" dxfId="7827" priority="21465" operator="equal">
      <formula>0</formula>
    </cfRule>
    <cfRule type="cellIs" dxfId="7826" priority="21466" operator="greaterThan">
      <formula>0</formula>
    </cfRule>
  </conditionalFormatting>
  <conditionalFormatting sqref="BD7">
    <cfRule type="cellIs" dxfId="7825" priority="21467" operator="equal">
      <formula>0</formula>
    </cfRule>
    <cfRule type="cellIs" dxfId="7824" priority="21468" operator="greaterThan">
      <formula>0</formula>
    </cfRule>
  </conditionalFormatting>
  <conditionalFormatting sqref="BD7">
    <cfRule type="cellIs" dxfId="7823" priority="21463" operator="equal">
      <formula>0</formula>
    </cfRule>
    <cfRule type="cellIs" dxfId="7822" priority="21464" operator="greaterThan">
      <formula>0</formula>
    </cfRule>
  </conditionalFormatting>
  <conditionalFormatting sqref="BD7">
    <cfRule type="cellIs" dxfId="7821" priority="21461" operator="equal">
      <formula>0</formula>
    </cfRule>
    <cfRule type="cellIs" dxfId="7820" priority="21462" operator="greaterThan">
      <formula>0</formula>
    </cfRule>
  </conditionalFormatting>
  <conditionalFormatting sqref="BD7">
    <cfRule type="cellIs" dxfId="7819" priority="21459" operator="equal">
      <formula>0</formula>
    </cfRule>
    <cfRule type="cellIs" dxfId="7818" priority="21460" operator="greaterThan">
      <formula>0</formula>
    </cfRule>
  </conditionalFormatting>
  <conditionalFormatting sqref="BD7">
    <cfRule type="cellIs" dxfId="7817" priority="21457" operator="equal">
      <formula>0</formula>
    </cfRule>
    <cfRule type="cellIs" dxfId="7816" priority="21458" operator="greaterThan">
      <formula>0</formula>
    </cfRule>
  </conditionalFormatting>
  <conditionalFormatting sqref="BD7">
    <cfRule type="cellIs" dxfId="7815" priority="21455" operator="equal">
      <formula>0</formula>
    </cfRule>
    <cfRule type="cellIs" dxfId="7814" priority="21456" operator="greaterThan">
      <formula>0</formula>
    </cfRule>
  </conditionalFormatting>
  <conditionalFormatting sqref="BD7">
    <cfRule type="cellIs" dxfId="7813" priority="21453" operator="equal">
      <formula>0</formula>
    </cfRule>
    <cfRule type="cellIs" dxfId="7812" priority="21454" operator="greaterThan">
      <formula>0</formula>
    </cfRule>
  </conditionalFormatting>
  <conditionalFormatting sqref="BD7">
    <cfRule type="cellIs" dxfId="7811" priority="21451" operator="equal">
      <formula>0</formula>
    </cfRule>
    <cfRule type="cellIs" dxfId="7810" priority="21452" operator="greaterThan">
      <formula>0</formula>
    </cfRule>
  </conditionalFormatting>
  <conditionalFormatting sqref="BD9">
    <cfRule type="cellIs" dxfId="7809" priority="21437" operator="equal">
      <formula>0</formula>
    </cfRule>
    <cfRule type="cellIs" dxfId="7808" priority="21438" operator="greaterThan">
      <formula>0</formula>
    </cfRule>
  </conditionalFormatting>
  <conditionalFormatting sqref="BD7">
    <cfRule type="cellIs" dxfId="7807" priority="21449" operator="equal">
      <formula>0</formula>
    </cfRule>
    <cfRule type="cellIs" dxfId="7806" priority="21450" operator="greaterThan">
      <formula>0</formula>
    </cfRule>
  </conditionalFormatting>
  <conditionalFormatting sqref="BD9">
    <cfRule type="cellIs" dxfId="7805" priority="21443" operator="equal">
      <formula>0</formula>
    </cfRule>
    <cfRule type="cellIs" dxfId="7804" priority="21444" operator="greaterThan">
      <formula>0</formula>
    </cfRule>
  </conditionalFormatting>
  <conditionalFormatting sqref="BD9">
    <cfRule type="cellIs" dxfId="7803" priority="21439" operator="equal">
      <formula>0</formula>
    </cfRule>
    <cfRule type="cellIs" dxfId="7802" priority="21440" operator="greaterThan">
      <formula>0</formula>
    </cfRule>
  </conditionalFormatting>
  <conditionalFormatting sqref="BD8">
    <cfRule type="cellIs" dxfId="7801" priority="21435" operator="equal">
      <formula>0</formula>
    </cfRule>
    <cfRule type="cellIs" dxfId="7800" priority="21436" operator="greaterThan">
      <formula>0</formula>
    </cfRule>
  </conditionalFormatting>
  <conditionalFormatting sqref="BD9">
    <cfRule type="cellIs" dxfId="7799" priority="21431" operator="equal">
      <formula>0</formula>
    </cfRule>
    <cfRule type="cellIs" dxfId="7798" priority="21432" operator="greaterThan">
      <formula>0</formula>
    </cfRule>
  </conditionalFormatting>
  <conditionalFormatting sqref="BD9">
    <cfRule type="cellIs" dxfId="7797" priority="21429" operator="equal">
      <formula>0</formula>
    </cfRule>
    <cfRule type="cellIs" dxfId="7796" priority="21430" operator="greaterThan">
      <formula>0</formula>
    </cfRule>
  </conditionalFormatting>
  <conditionalFormatting sqref="BD8">
    <cfRule type="cellIs" dxfId="7795" priority="21427" operator="equal">
      <formula>0</formula>
    </cfRule>
    <cfRule type="cellIs" dxfId="7794" priority="21428" operator="greaterThan">
      <formula>0</formula>
    </cfRule>
  </conditionalFormatting>
  <conditionalFormatting sqref="BD8">
    <cfRule type="cellIs" dxfId="7793" priority="21421" operator="equal">
      <formula>0</formula>
    </cfRule>
    <cfRule type="cellIs" dxfId="7792" priority="21422" operator="greaterThan">
      <formula>0</formula>
    </cfRule>
  </conditionalFormatting>
  <conditionalFormatting sqref="BD9">
    <cfRule type="cellIs" dxfId="7791" priority="21425" operator="equal">
      <formula>0</formula>
    </cfRule>
    <cfRule type="cellIs" dxfId="7790" priority="21426" operator="greaterThan">
      <formula>0</formula>
    </cfRule>
  </conditionalFormatting>
  <conditionalFormatting sqref="BD8">
    <cfRule type="cellIs" dxfId="7789" priority="21423" operator="equal">
      <formula>0</formula>
    </cfRule>
    <cfRule type="cellIs" dxfId="7788" priority="21424" operator="greaterThan">
      <formula>0</formula>
    </cfRule>
  </conditionalFormatting>
  <conditionalFormatting sqref="BD7">
    <cfRule type="cellIs" dxfId="7787" priority="21419" operator="equal">
      <formula>0</formula>
    </cfRule>
    <cfRule type="cellIs" dxfId="7786" priority="21420" operator="greaterThan">
      <formula>0</formula>
    </cfRule>
  </conditionalFormatting>
  <conditionalFormatting sqref="BD7">
    <cfRule type="cellIs" dxfId="7785" priority="21377" operator="equal">
      <formula>0</formula>
    </cfRule>
    <cfRule type="cellIs" dxfId="7784" priority="21378" operator="greaterThan">
      <formula>0</formula>
    </cfRule>
  </conditionalFormatting>
  <conditionalFormatting sqref="BD9">
    <cfRule type="cellIs" dxfId="7783" priority="21417" operator="equal">
      <formula>0</formula>
    </cfRule>
    <cfRule type="cellIs" dxfId="7782" priority="21418" operator="greaterThan">
      <formula>0</formula>
    </cfRule>
  </conditionalFormatting>
  <conditionalFormatting sqref="BD9">
    <cfRule type="cellIs" dxfId="7781" priority="21415" operator="equal">
      <formula>0</formula>
    </cfRule>
    <cfRule type="cellIs" dxfId="7780" priority="21416" operator="greaterThan">
      <formula>0</formula>
    </cfRule>
  </conditionalFormatting>
  <conditionalFormatting sqref="BD9">
    <cfRule type="cellIs" dxfId="7779" priority="21413" operator="equal">
      <formula>0</formula>
    </cfRule>
    <cfRule type="cellIs" dxfId="7778" priority="21414" operator="greaterThan">
      <formula>0</formula>
    </cfRule>
  </conditionalFormatting>
  <conditionalFormatting sqref="BD9">
    <cfRule type="cellIs" dxfId="7777" priority="21411" operator="equal">
      <formula>0</formula>
    </cfRule>
    <cfRule type="cellIs" dxfId="7776" priority="21412" operator="greaterThan">
      <formula>0</formula>
    </cfRule>
  </conditionalFormatting>
  <conditionalFormatting sqref="BD8">
    <cfRule type="cellIs" dxfId="7775" priority="21409" operator="equal">
      <formula>0</formula>
    </cfRule>
    <cfRule type="cellIs" dxfId="7774" priority="21410" operator="greaterThan">
      <formula>0</formula>
    </cfRule>
  </conditionalFormatting>
  <conditionalFormatting sqref="BD8">
    <cfRule type="cellIs" dxfId="7773" priority="21405" operator="equal">
      <formula>0</formula>
    </cfRule>
    <cfRule type="cellIs" dxfId="7772" priority="21406" operator="greaterThan">
      <formula>0</formula>
    </cfRule>
  </conditionalFormatting>
  <conditionalFormatting sqref="BD8">
    <cfRule type="cellIs" dxfId="7771" priority="21407" operator="equal">
      <formula>0</formula>
    </cfRule>
    <cfRule type="cellIs" dxfId="7770" priority="21408" operator="greaterThan">
      <formula>0</formula>
    </cfRule>
  </conditionalFormatting>
  <conditionalFormatting sqref="BD7">
    <cfRule type="cellIs" dxfId="7769" priority="21403" operator="equal">
      <formula>0</formula>
    </cfRule>
    <cfRule type="cellIs" dxfId="7768" priority="21404" operator="greaterThan">
      <formula>0</formula>
    </cfRule>
  </conditionalFormatting>
  <conditionalFormatting sqref="BD8">
    <cfRule type="cellIs" dxfId="7767" priority="21401" operator="equal">
      <formula>0</formula>
    </cfRule>
    <cfRule type="cellIs" dxfId="7766" priority="21402" operator="greaterThan">
      <formula>0</formula>
    </cfRule>
  </conditionalFormatting>
  <conditionalFormatting sqref="BD8">
    <cfRule type="cellIs" dxfId="7765" priority="21399" operator="equal">
      <formula>0</formula>
    </cfRule>
    <cfRule type="cellIs" dxfId="7764" priority="21400" operator="greaterThan">
      <formula>0</formula>
    </cfRule>
  </conditionalFormatting>
  <conditionalFormatting sqref="BD7">
    <cfRule type="cellIs" dxfId="7763" priority="21397" operator="equal">
      <formula>0</formula>
    </cfRule>
    <cfRule type="cellIs" dxfId="7762" priority="21398" operator="greaterThan">
      <formula>0</formula>
    </cfRule>
  </conditionalFormatting>
  <conditionalFormatting sqref="BD7">
    <cfRule type="cellIs" dxfId="7761" priority="21391" operator="equal">
      <formula>0</formula>
    </cfRule>
    <cfRule type="cellIs" dxfId="7760" priority="21392" operator="greaterThan">
      <formula>0</formula>
    </cfRule>
  </conditionalFormatting>
  <conditionalFormatting sqref="BD8">
    <cfRule type="cellIs" dxfId="7759" priority="21395" operator="equal">
      <formula>0</formula>
    </cfRule>
    <cfRule type="cellIs" dxfId="7758" priority="21396" operator="greaterThan">
      <formula>0</formula>
    </cfRule>
  </conditionalFormatting>
  <conditionalFormatting sqref="BD7">
    <cfRule type="cellIs" dxfId="7757" priority="21393" operator="equal">
      <formula>0</formula>
    </cfRule>
    <cfRule type="cellIs" dxfId="7756" priority="21394" operator="greaterThan">
      <formula>0</formula>
    </cfRule>
  </conditionalFormatting>
  <conditionalFormatting sqref="BD8">
    <cfRule type="cellIs" dxfId="7755" priority="21389" operator="equal">
      <formula>0</formula>
    </cfRule>
    <cfRule type="cellIs" dxfId="7754" priority="21390" operator="greaterThan">
      <formula>0</formula>
    </cfRule>
  </conditionalFormatting>
  <conditionalFormatting sqref="BD8">
    <cfRule type="cellIs" dxfId="7753" priority="21387" operator="equal">
      <formula>0</formula>
    </cfRule>
    <cfRule type="cellIs" dxfId="7752" priority="21388" operator="greaterThan">
      <formula>0</formula>
    </cfRule>
  </conditionalFormatting>
  <conditionalFormatting sqref="BD8">
    <cfRule type="cellIs" dxfId="7751" priority="21385" operator="equal">
      <formula>0</formula>
    </cfRule>
    <cfRule type="cellIs" dxfId="7750" priority="21386" operator="greaterThan">
      <formula>0</formula>
    </cfRule>
  </conditionalFormatting>
  <conditionalFormatting sqref="BD8">
    <cfRule type="cellIs" dxfId="7749" priority="21383" operator="equal">
      <formula>0</formula>
    </cfRule>
    <cfRule type="cellIs" dxfId="7748" priority="21384" operator="greaterThan">
      <formula>0</formula>
    </cfRule>
  </conditionalFormatting>
  <conditionalFormatting sqref="BD7">
    <cfRule type="cellIs" dxfId="7747" priority="21381" operator="equal">
      <formula>0</formula>
    </cfRule>
    <cfRule type="cellIs" dxfId="7746" priority="21382" operator="greaterThan">
      <formula>0</formula>
    </cfRule>
  </conditionalFormatting>
  <conditionalFormatting sqref="BD7">
    <cfRule type="cellIs" dxfId="7745" priority="21379" operator="equal">
      <formula>0</formula>
    </cfRule>
    <cfRule type="cellIs" dxfId="7744" priority="21380" operator="greaterThan">
      <formula>0</formula>
    </cfRule>
  </conditionalFormatting>
  <conditionalFormatting sqref="BD7">
    <cfRule type="cellIs" dxfId="7743" priority="21375" operator="equal">
      <formula>0</formula>
    </cfRule>
    <cfRule type="cellIs" dxfId="7742" priority="21376" operator="greaterThan">
      <formula>0</formula>
    </cfRule>
  </conditionalFormatting>
  <conditionalFormatting sqref="BD7">
    <cfRule type="cellIs" dxfId="7741" priority="21373" operator="equal">
      <formula>0</formula>
    </cfRule>
    <cfRule type="cellIs" dxfId="7740" priority="21374" operator="greaterThan">
      <formula>0</formula>
    </cfRule>
  </conditionalFormatting>
  <conditionalFormatting sqref="BD7">
    <cfRule type="cellIs" dxfId="7739" priority="21369" operator="equal">
      <formula>0</formula>
    </cfRule>
    <cfRule type="cellIs" dxfId="7738" priority="21370" operator="greaterThan">
      <formula>0</formula>
    </cfRule>
  </conditionalFormatting>
  <conditionalFormatting sqref="BD7">
    <cfRule type="cellIs" dxfId="7737" priority="21371" operator="equal">
      <formula>0</formula>
    </cfRule>
    <cfRule type="cellIs" dxfId="7736" priority="21372" operator="greaterThan">
      <formula>0</formula>
    </cfRule>
  </conditionalFormatting>
  <conditionalFormatting sqref="BD7">
    <cfRule type="cellIs" dxfId="7735" priority="21367" operator="equal">
      <formula>0</formula>
    </cfRule>
    <cfRule type="cellIs" dxfId="7734" priority="21368" operator="greaterThan">
      <formula>0</formula>
    </cfRule>
  </conditionalFormatting>
  <conditionalFormatting sqref="BD7">
    <cfRule type="cellIs" dxfId="7733" priority="21365" operator="equal">
      <formula>0</formula>
    </cfRule>
    <cfRule type="cellIs" dxfId="7732" priority="21366" operator="greaterThan">
      <formula>0</formula>
    </cfRule>
  </conditionalFormatting>
  <conditionalFormatting sqref="BD7">
    <cfRule type="cellIs" dxfId="7731" priority="21363" operator="equal">
      <formula>0</formula>
    </cfRule>
    <cfRule type="cellIs" dxfId="7730" priority="21364" operator="greaterThan">
      <formula>0</formula>
    </cfRule>
  </conditionalFormatting>
  <conditionalFormatting sqref="BD7">
    <cfRule type="cellIs" dxfId="7729" priority="21361" operator="equal">
      <formula>0</formula>
    </cfRule>
    <cfRule type="cellIs" dxfId="7728" priority="21362" operator="greaterThan">
      <formula>0</formula>
    </cfRule>
  </conditionalFormatting>
  <conditionalFormatting sqref="BD7">
    <cfRule type="cellIs" dxfId="7727" priority="21359" operator="equal">
      <formula>0</formula>
    </cfRule>
    <cfRule type="cellIs" dxfId="7726" priority="21360" operator="greaterThan">
      <formula>0</formula>
    </cfRule>
  </conditionalFormatting>
  <conditionalFormatting sqref="BD7">
    <cfRule type="cellIs" dxfId="7725" priority="21357" operator="equal">
      <formula>0</formula>
    </cfRule>
    <cfRule type="cellIs" dxfId="7724" priority="21358" operator="greaterThan">
      <formula>0</formula>
    </cfRule>
  </conditionalFormatting>
  <conditionalFormatting sqref="BD7">
    <cfRule type="cellIs" dxfId="7723" priority="21355" operator="equal">
      <formula>0</formula>
    </cfRule>
    <cfRule type="cellIs" dxfId="7722" priority="21356" operator="greaterThan">
      <formula>0</formula>
    </cfRule>
  </conditionalFormatting>
  <conditionalFormatting sqref="BD9">
    <cfRule type="cellIs" dxfId="7721" priority="21353" operator="equal">
      <formula>0</formula>
    </cfRule>
    <cfRule type="cellIs" dxfId="7720" priority="21354" operator="greaterThan">
      <formula>0</formula>
    </cfRule>
  </conditionalFormatting>
  <conditionalFormatting sqref="BD9">
    <cfRule type="cellIs" dxfId="7719" priority="21351" operator="equal">
      <formula>0</formula>
    </cfRule>
    <cfRule type="cellIs" dxfId="7718" priority="21352" operator="greaterThan">
      <formula>0</formula>
    </cfRule>
  </conditionalFormatting>
  <conditionalFormatting sqref="BD8">
    <cfRule type="cellIs" dxfId="7717" priority="21349" operator="equal">
      <formula>0</formula>
    </cfRule>
    <cfRule type="cellIs" dxfId="7716" priority="21350" operator="greaterThan">
      <formula>0</formula>
    </cfRule>
  </conditionalFormatting>
  <conditionalFormatting sqref="BD8">
    <cfRule type="cellIs" dxfId="7715" priority="21343" operator="equal">
      <formula>0</formula>
    </cfRule>
    <cfRule type="cellIs" dxfId="7714" priority="21344" operator="greaterThan">
      <formula>0</formula>
    </cfRule>
  </conditionalFormatting>
  <conditionalFormatting sqref="BD9">
    <cfRule type="cellIs" dxfId="7713" priority="21347" operator="equal">
      <formula>0</formula>
    </cfRule>
    <cfRule type="cellIs" dxfId="7712" priority="21348" operator="greaterThan">
      <formula>0</formula>
    </cfRule>
  </conditionalFormatting>
  <conditionalFormatting sqref="BD8">
    <cfRule type="cellIs" dxfId="7711" priority="21345" operator="equal">
      <formula>0</formula>
    </cfRule>
    <cfRule type="cellIs" dxfId="7710" priority="21346" operator="greaterThan">
      <formula>0</formula>
    </cfRule>
  </conditionalFormatting>
  <conditionalFormatting sqref="BD7">
    <cfRule type="cellIs" dxfId="7709" priority="21341" operator="equal">
      <formula>0</formula>
    </cfRule>
    <cfRule type="cellIs" dxfId="7708" priority="21342" operator="greaterThan">
      <formula>0</formula>
    </cfRule>
  </conditionalFormatting>
  <conditionalFormatting sqref="BD9">
    <cfRule type="cellIs" dxfId="7707" priority="21339" operator="equal">
      <formula>0</formula>
    </cfRule>
    <cfRule type="cellIs" dxfId="7706" priority="21340" operator="greaterThan">
      <formula>0</formula>
    </cfRule>
  </conditionalFormatting>
  <conditionalFormatting sqref="BD8">
    <cfRule type="cellIs" dxfId="7705" priority="21337" operator="equal">
      <formula>0</formula>
    </cfRule>
    <cfRule type="cellIs" dxfId="7704" priority="21338" operator="greaterThan">
      <formula>0</formula>
    </cfRule>
  </conditionalFormatting>
  <conditionalFormatting sqref="BD8">
    <cfRule type="cellIs" dxfId="7703" priority="21335" operator="equal">
      <formula>0</formula>
    </cfRule>
    <cfRule type="cellIs" dxfId="7702" priority="21336" operator="greaterThan">
      <formula>0</formula>
    </cfRule>
  </conditionalFormatting>
  <conditionalFormatting sqref="BD7">
    <cfRule type="cellIs" dxfId="7701" priority="21333" operator="equal">
      <formula>0</formula>
    </cfRule>
    <cfRule type="cellIs" dxfId="7700" priority="21334" operator="greaterThan">
      <formula>0</formula>
    </cfRule>
  </conditionalFormatting>
  <conditionalFormatting sqref="BD7">
    <cfRule type="cellIs" dxfId="7699" priority="21327" operator="equal">
      <formula>0</formula>
    </cfRule>
    <cfRule type="cellIs" dxfId="7698" priority="21328" operator="greaterThan">
      <formula>0</formula>
    </cfRule>
  </conditionalFormatting>
  <conditionalFormatting sqref="BD8">
    <cfRule type="cellIs" dxfId="7697" priority="21331" operator="equal">
      <formula>0</formula>
    </cfRule>
    <cfRule type="cellIs" dxfId="7696" priority="21332" operator="greaterThan">
      <formula>0</formula>
    </cfRule>
  </conditionalFormatting>
  <conditionalFormatting sqref="BD7">
    <cfRule type="cellIs" dxfId="7695" priority="21329" operator="equal">
      <formula>0</formula>
    </cfRule>
    <cfRule type="cellIs" dxfId="7694" priority="21330" operator="greaterThan">
      <formula>0</formula>
    </cfRule>
  </conditionalFormatting>
  <conditionalFormatting sqref="BD8">
    <cfRule type="cellIs" dxfId="7693" priority="21325" operator="equal">
      <formula>0</formula>
    </cfRule>
    <cfRule type="cellIs" dxfId="7692" priority="21326" operator="greaterThan">
      <formula>0</formula>
    </cfRule>
  </conditionalFormatting>
  <conditionalFormatting sqref="BD8">
    <cfRule type="cellIs" dxfId="7691" priority="21323" operator="equal">
      <formula>0</formula>
    </cfRule>
    <cfRule type="cellIs" dxfId="7690" priority="21324" operator="greaterThan">
      <formula>0</formula>
    </cfRule>
  </conditionalFormatting>
  <conditionalFormatting sqref="BD8">
    <cfRule type="cellIs" dxfId="7689" priority="21321" operator="equal">
      <formula>0</formula>
    </cfRule>
    <cfRule type="cellIs" dxfId="7688" priority="21322" operator="greaterThan">
      <formula>0</formula>
    </cfRule>
  </conditionalFormatting>
  <conditionalFormatting sqref="BD8">
    <cfRule type="cellIs" dxfId="7687" priority="21319" operator="equal">
      <formula>0</formula>
    </cfRule>
    <cfRule type="cellIs" dxfId="7686" priority="21320" operator="greaterThan">
      <formula>0</formula>
    </cfRule>
  </conditionalFormatting>
  <conditionalFormatting sqref="BD7">
    <cfRule type="cellIs" dxfId="7685" priority="21317" operator="equal">
      <formula>0</formula>
    </cfRule>
    <cfRule type="cellIs" dxfId="7684" priority="21318" operator="greaterThan">
      <formula>0</formula>
    </cfRule>
  </conditionalFormatting>
  <conditionalFormatting sqref="BD7">
    <cfRule type="cellIs" dxfId="7683" priority="21313" operator="equal">
      <formula>0</formula>
    </cfRule>
    <cfRule type="cellIs" dxfId="7682" priority="21314" operator="greaterThan">
      <formula>0</formula>
    </cfRule>
  </conditionalFormatting>
  <conditionalFormatting sqref="BD7">
    <cfRule type="cellIs" dxfId="7681" priority="21315" operator="equal">
      <formula>0</formula>
    </cfRule>
    <cfRule type="cellIs" dxfId="7680" priority="21316" operator="greaterThan">
      <formula>0</formula>
    </cfRule>
  </conditionalFormatting>
  <conditionalFormatting sqref="BD7">
    <cfRule type="cellIs" dxfId="7679" priority="21311" operator="equal">
      <formula>0</formula>
    </cfRule>
    <cfRule type="cellIs" dxfId="7678" priority="21312" operator="greaterThan">
      <formula>0</formula>
    </cfRule>
  </conditionalFormatting>
  <conditionalFormatting sqref="BD7">
    <cfRule type="cellIs" dxfId="7677" priority="21309" operator="equal">
      <formula>0</formula>
    </cfRule>
    <cfRule type="cellIs" dxfId="7676" priority="21310" operator="greaterThan">
      <formula>0</formula>
    </cfRule>
  </conditionalFormatting>
  <conditionalFormatting sqref="BD7">
    <cfRule type="cellIs" dxfId="7675" priority="21307" operator="equal">
      <formula>0</formula>
    </cfRule>
    <cfRule type="cellIs" dxfId="7674" priority="21308" operator="greaterThan">
      <formula>0</formula>
    </cfRule>
  </conditionalFormatting>
  <conditionalFormatting sqref="BD7">
    <cfRule type="cellIs" dxfId="7673" priority="21305" operator="equal">
      <formula>0</formula>
    </cfRule>
    <cfRule type="cellIs" dxfId="7672" priority="21306" operator="greaterThan">
      <formula>0</formula>
    </cfRule>
  </conditionalFormatting>
  <conditionalFormatting sqref="BD7">
    <cfRule type="cellIs" dxfId="7671" priority="21303" operator="equal">
      <formula>0</formula>
    </cfRule>
    <cfRule type="cellIs" dxfId="7670" priority="21304" operator="greaterThan">
      <formula>0</formula>
    </cfRule>
  </conditionalFormatting>
  <conditionalFormatting sqref="BD7">
    <cfRule type="cellIs" dxfId="7669" priority="21301" operator="equal">
      <formula>0</formula>
    </cfRule>
    <cfRule type="cellIs" dxfId="7668" priority="21302" operator="greaterThan">
      <formula>0</formula>
    </cfRule>
  </conditionalFormatting>
  <conditionalFormatting sqref="BD7">
    <cfRule type="cellIs" dxfId="7667" priority="21299" operator="equal">
      <formula>0</formula>
    </cfRule>
    <cfRule type="cellIs" dxfId="7666" priority="21300" operator="greaterThan">
      <formula>0</formula>
    </cfRule>
  </conditionalFormatting>
  <conditionalFormatting sqref="BD9">
    <cfRule type="cellIs" dxfId="7665" priority="21297" operator="equal">
      <formula>0</formula>
    </cfRule>
    <cfRule type="cellIs" dxfId="7664" priority="21298" operator="greaterThan">
      <formula>0</formula>
    </cfRule>
  </conditionalFormatting>
  <conditionalFormatting sqref="BD9">
    <cfRule type="cellIs" dxfId="7663" priority="21295" operator="equal">
      <formula>0</formula>
    </cfRule>
    <cfRule type="cellIs" dxfId="7662" priority="21296" operator="greaterThan">
      <formula>0</formula>
    </cfRule>
  </conditionalFormatting>
  <conditionalFormatting sqref="BD8">
    <cfRule type="cellIs" dxfId="7661" priority="21293" operator="equal">
      <formula>0</formula>
    </cfRule>
    <cfRule type="cellIs" dxfId="7660" priority="21294" operator="greaterThan">
      <formula>0</formula>
    </cfRule>
  </conditionalFormatting>
  <conditionalFormatting sqref="BD8">
    <cfRule type="cellIs" dxfId="7659" priority="21287" operator="equal">
      <formula>0</formula>
    </cfRule>
    <cfRule type="cellIs" dxfId="7658" priority="21288" operator="greaterThan">
      <formula>0</formula>
    </cfRule>
  </conditionalFormatting>
  <conditionalFormatting sqref="BD9">
    <cfRule type="cellIs" dxfId="7657" priority="21291" operator="equal">
      <formula>0</formula>
    </cfRule>
    <cfRule type="cellIs" dxfId="7656" priority="21292" operator="greaterThan">
      <formula>0</formula>
    </cfRule>
  </conditionalFormatting>
  <conditionalFormatting sqref="BD8">
    <cfRule type="cellIs" dxfId="7655" priority="21289" operator="equal">
      <formula>0</formula>
    </cfRule>
    <cfRule type="cellIs" dxfId="7654" priority="21290" operator="greaterThan">
      <formula>0</formula>
    </cfRule>
  </conditionalFormatting>
  <conditionalFormatting sqref="BD7">
    <cfRule type="cellIs" dxfId="7653" priority="21285" operator="equal">
      <formula>0</formula>
    </cfRule>
    <cfRule type="cellIs" dxfId="7652" priority="21286" operator="greaterThan">
      <formula>0</formula>
    </cfRule>
  </conditionalFormatting>
  <conditionalFormatting sqref="BD9">
    <cfRule type="cellIs" dxfId="7651" priority="21283" operator="equal">
      <formula>0</formula>
    </cfRule>
    <cfRule type="cellIs" dxfId="7650" priority="21284" operator="greaterThan">
      <formula>0</formula>
    </cfRule>
  </conditionalFormatting>
  <conditionalFormatting sqref="BD8">
    <cfRule type="cellIs" dxfId="7649" priority="21281" operator="equal">
      <formula>0</formula>
    </cfRule>
    <cfRule type="cellIs" dxfId="7648" priority="21282" operator="greaterThan">
      <formula>0</formula>
    </cfRule>
  </conditionalFormatting>
  <conditionalFormatting sqref="BD8">
    <cfRule type="cellIs" dxfId="7647" priority="21279" operator="equal">
      <formula>0</formula>
    </cfRule>
    <cfRule type="cellIs" dxfId="7646" priority="21280" operator="greaterThan">
      <formula>0</formula>
    </cfRule>
  </conditionalFormatting>
  <conditionalFormatting sqref="BD7">
    <cfRule type="cellIs" dxfId="7645" priority="21277" operator="equal">
      <formula>0</formula>
    </cfRule>
    <cfRule type="cellIs" dxfId="7644" priority="21278" operator="greaterThan">
      <formula>0</formula>
    </cfRule>
  </conditionalFormatting>
  <conditionalFormatting sqref="BD7">
    <cfRule type="cellIs" dxfId="7643" priority="21271" operator="equal">
      <formula>0</formula>
    </cfRule>
    <cfRule type="cellIs" dxfId="7642" priority="21272" operator="greaterThan">
      <formula>0</formula>
    </cfRule>
  </conditionalFormatting>
  <conditionalFormatting sqref="BD8">
    <cfRule type="cellIs" dxfId="7641" priority="21275" operator="equal">
      <formula>0</formula>
    </cfRule>
    <cfRule type="cellIs" dxfId="7640" priority="21276" operator="greaterThan">
      <formula>0</formula>
    </cfRule>
  </conditionalFormatting>
  <conditionalFormatting sqref="BD7">
    <cfRule type="cellIs" dxfId="7639" priority="21273" operator="equal">
      <formula>0</formula>
    </cfRule>
    <cfRule type="cellIs" dxfId="7638" priority="21274" operator="greaterThan">
      <formula>0</formula>
    </cfRule>
  </conditionalFormatting>
  <conditionalFormatting sqref="BD8">
    <cfRule type="cellIs" dxfId="7637" priority="21269" operator="equal">
      <formula>0</formula>
    </cfRule>
    <cfRule type="cellIs" dxfId="7636" priority="21270" operator="greaterThan">
      <formula>0</formula>
    </cfRule>
  </conditionalFormatting>
  <conditionalFormatting sqref="BD8">
    <cfRule type="cellIs" dxfId="7635" priority="21267" operator="equal">
      <formula>0</formula>
    </cfRule>
    <cfRule type="cellIs" dxfId="7634" priority="21268" operator="greaterThan">
      <formula>0</formula>
    </cfRule>
  </conditionalFormatting>
  <conditionalFormatting sqref="BD8">
    <cfRule type="cellIs" dxfId="7633" priority="21265" operator="equal">
      <formula>0</formula>
    </cfRule>
    <cfRule type="cellIs" dxfId="7632" priority="21266" operator="greaterThan">
      <formula>0</formula>
    </cfRule>
  </conditionalFormatting>
  <conditionalFormatting sqref="BD8">
    <cfRule type="cellIs" dxfId="7631" priority="21263" operator="equal">
      <formula>0</formula>
    </cfRule>
    <cfRule type="cellIs" dxfId="7630" priority="21264" operator="greaterThan">
      <formula>0</formula>
    </cfRule>
  </conditionalFormatting>
  <conditionalFormatting sqref="BD7">
    <cfRule type="cellIs" dxfId="7629" priority="21261" operator="equal">
      <formula>0</formula>
    </cfRule>
    <cfRule type="cellIs" dxfId="7628" priority="21262" operator="greaterThan">
      <formula>0</formula>
    </cfRule>
  </conditionalFormatting>
  <conditionalFormatting sqref="BD7">
    <cfRule type="cellIs" dxfId="7627" priority="21257" operator="equal">
      <formula>0</formula>
    </cfRule>
    <cfRule type="cellIs" dxfId="7626" priority="21258" operator="greaterThan">
      <formula>0</formula>
    </cfRule>
  </conditionalFormatting>
  <conditionalFormatting sqref="BD7">
    <cfRule type="cellIs" dxfId="7625" priority="21259" operator="equal">
      <formula>0</formula>
    </cfRule>
    <cfRule type="cellIs" dxfId="7624" priority="21260" operator="greaterThan">
      <formula>0</formula>
    </cfRule>
  </conditionalFormatting>
  <conditionalFormatting sqref="BD7">
    <cfRule type="cellIs" dxfId="7623" priority="21255" operator="equal">
      <formula>0</formula>
    </cfRule>
    <cfRule type="cellIs" dxfId="7622" priority="21256" operator="greaterThan">
      <formula>0</formula>
    </cfRule>
  </conditionalFormatting>
  <conditionalFormatting sqref="BD7">
    <cfRule type="cellIs" dxfId="7621" priority="21253" operator="equal">
      <formula>0</formula>
    </cfRule>
    <cfRule type="cellIs" dxfId="7620" priority="21254" operator="greaterThan">
      <formula>0</formula>
    </cfRule>
  </conditionalFormatting>
  <conditionalFormatting sqref="BD7">
    <cfRule type="cellIs" dxfId="7619" priority="21251" operator="equal">
      <formula>0</formula>
    </cfRule>
    <cfRule type="cellIs" dxfId="7618" priority="21252" operator="greaterThan">
      <formula>0</formula>
    </cfRule>
  </conditionalFormatting>
  <conditionalFormatting sqref="BD7">
    <cfRule type="cellIs" dxfId="7617" priority="21249" operator="equal">
      <formula>0</formula>
    </cfRule>
    <cfRule type="cellIs" dxfId="7616" priority="21250" operator="greaterThan">
      <formula>0</formula>
    </cfRule>
  </conditionalFormatting>
  <conditionalFormatting sqref="BD7">
    <cfRule type="cellIs" dxfId="7615" priority="21247" operator="equal">
      <formula>0</formula>
    </cfRule>
    <cfRule type="cellIs" dxfId="7614" priority="21248" operator="greaterThan">
      <formula>0</formula>
    </cfRule>
  </conditionalFormatting>
  <conditionalFormatting sqref="BD7">
    <cfRule type="cellIs" dxfId="7613" priority="21245" operator="equal">
      <formula>0</formula>
    </cfRule>
    <cfRule type="cellIs" dxfId="7612" priority="21246" operator="greaterThan">
      <formula>0</formula>
    </cfRule>
  </conditionalFormatting>
  <conditionalFormatting sqref="BD7">
    <cfRule type="cellIs" dxfId="7611" priority="21243" operator="equal">
      <formula>0</formula>
    </cfRule>
    <cfRule type="cellIs" dxfId="7610" priority="21244" operator="greaterThan">
      <formula>0</formula>
    </cfRule>
  </conditionalFormatting>
  <conditionalFormatting sqref="BD8">
    <cfRule type="cellIs" dxfId="7609" priority="21241" operator="equal">
      <formula>0</formula>
    </cfRule>
    <cfRule type="cellIs" dxfId="7608" priority="21242" operator="greaterThan">
      <formula>0</formula>
    </cfRule>
  </conditionalFormatting>
  <conditionalFormatting sqref="BD8">
    <cfRule type="cellIs" dxfId="7607" priority="21239" operator="equal">
      <formula>0</formula>
    </cfRule>
    <cfRule type="cellIs" dxfId="7606" priority="21240" operator="greaterThan">
      <formula>0</formula>
    </cfRule>
  </conditionalFormatting>
  <conditionalFormatting sqref="BD7">
    <cfRule type="cellIs" dxfId="7605" priority="21237" operator="equal">
      <formula>0</formula>
    </cfRule>
    <cfRule type="cellIs" dxfId="7604" priority="21238" operator="greaterThan">
      <formula>0</formula>
    </cfRule>
  </conditionalFormatting>
  <conditionalFormatting sqref="BD7">
    <cfRule type="cellIs" dxfId="7603" priority="21231" operator="equal">
      <formula>0</formula>
    </cfRule>
    <cfRule type="cellIs" dxfId="7602" priority="21232" operator="greaterThan">
      <formula>0</formula>
    </cfRule>
  </conditionalFormatting>
  <conditionalFormatting sqref="BD8">
    <cfRule type="cellIs" dxfId="7601" priority="21235" operator="equal">
      <formula>0</formula>
    </cfRule>
    <cfRule type="cellIs" dxfId="7600" priority="21236" operator="greaterThan">
      <formula>0</formula>
    </cfRule>
  </conditionalFormatting>
  <conditionalFormatting sqref="BD7">
    <cfRule type="cellIs" dxfId="7599" priority="21233" operator="equal">
      <formula>0</formula>
    </cfRule>
    <cfRule type="cellIs" dxfId="7598" priority="21234" operator="greaterThan">
      <formula>0</formula>
    </cfRule>
  </conditionalFormatting>
  <conditionalFormatting sqref="BD8">
    <cfRule type="cellIs" dxfId="7597" priority="21229" operator="equal">
      <formula>0</formula>
    </cfRule>
    <cfRule type="cellIs" dxfId="7596" priority="21230" operator="greaterThan">
      <formula>0</formula>
    </cfRule>
  </conditionalFormatting>
  <conditionalFormatting sqref="BD7">
    <cfRule type="cellIs" dxfId="7595" priority="21227" operator="equal">
      <formula>0</formula>
    </cfRule>
    <cfRule type="cellIs" dxfId="7594" priority="21228" operator="greaterThan">
      <formula>0</formula>
    </cfRule>
  </conditionalFormatting>
  <conditionalFormatting sqref="BD7">
    <cfRule type="cellIs" dxfId="7593" priority="21225" operator="equal">
      <formula>0</formula>
    </cfRule>
    <cfRule type="cellIs" dxfId="7592" priority="21226" operator="greaterThan">
      <formula>0</formula>
    </cfRule>
  </conditionalFormatting>
  <conditionalFormatting sqref="BD7">
    <cfRule type="cellIs" dxfId="7591" priority="21223" operator="equal">
      <formula>0</formula>
    </cfRule>
    <cfRule type="cellIs" dxfId="7590" priority="21224" operator="greaterThan">
      <formula>0</formula>
    </cfRule>
  </conditionalFormatting>
  <conditionalFormatting sqref="BD7">
    <cfRule type="cellIs" dxfId="7589" priority="21221" operator="equal">
      <formula>0</formula>
    </cfRule>
    <cfRule type="cellIs" dxfId="7588" priority="21222" operator="greaterThan">
      <formula>0</formula>
    </cfRule>
  </conditionalFormatting>
  <conditionalFormatting sqref="BD7">
    <cfRule type="cellIs" dxfId="7587" priority="21219" operator="equal">
      <formula>0</formula>
    </cfRule>
    <cfRule type="cellIs" dxfId="7586" priority="21220" operator="greaterThan">
      <formula>0</formula>
    </cfRule>
  </conditionalFormatting>
  <conditionalFormatting sqref="BD7">
    <cfRule type="cellIs" dxfId="7585" priority="21217" operator="equal">
      <formula>0</formula>
    </cfRule>
    <cfRule type="cellIs" dxfId="7584" priority="21218" operator="greaterThan">
      <formula>0</formula>
    </cfRule>
  </conditionalFormatting>
  <conditionalFormatting sqref="BD7">
    <cfRule type="cellIs" dxfId="7583" priority="21215" operator="equal">
      <formula>0</formula>
    </cfRule>
    <cfRule type="cellIs" dxfId="7582" priority="21216" operator="greaterThan">
      <formula>0</formula>
    </cfRule>
  </conditionalFormatting>
  <conditionalFormatting sqref="BD9">
    <cfRule type="cellIs" dxfId="7581" priority="21213" operator="equal">
      <formula>0</formula>
    </cfRule>
    <cfRule type="cellIs" dxfId="7580" priority="21214" operator="greaterThan">
      <formula>0</formula>
    </cfRule>
  </conditionalFormatting>
  <conditionalFormatting sqref="BD9">
    <cfRule type="cellIs" dxfId="7579" priority="21211" operator="equal">
      <formula>0</formula>
    </cfRule>
    <cfRule type="cellIs" dxfId="7578" priority="21212" operator="greaterThan">
      <formula>0</formula>
    </cfRule>
  </conditionalFormatting>
  <conditionalFormatting sqref="BD8">
    <cfRule type="cellIs" dxfId="7577" priority="21209" operator="equal">
      <formula>0</formula>
    </cfRule>
    <cfRule type="cellIs" dxfId="7576" priority="21210" operator="greaterThan">
      <formula>0</formula>
    </cfRule>
  </conditionalFormatting>
  <conditionalFormatting sqref="BD8">
    <cfRule type="cellIs" dxfId="7575" priority="21203" operator="equal">
      <formula>0</formula>
    </cfRule>
    <cfRule type="cellIs" dxfId="7574" priority="21204" operator="greaterThan">
      <formula>0</formula>
    </cfRule>
  </conditionalFormatting>
  <conditionalFormatting sqref="BD9">
    <cfRule type="cellIs" dxfId="7573" priority="21207" operator="equal">
      <formula>0</formula>
    </cfRule>
    <cfRule type="cellIs" dxfId="7572" priority="21208" operator="greaterThan">
      <formula>0</formula>
    </cfRule>
  </conditionalFormatting>
  <conditionalFormatting sqref="BD8">
    <cfRule type="cellIs" dxfId="7571" priority="21205" operator="equal">
      <formula>0</formula>
    </cfRule>
    <cfRule type="cellIs" dxfId="7570" priority="21206" operator="greaterThan">
      <formula>0</formula>
    </cfRule>
  </conditionalFormatting>
  <conditionalFormatting sqref="BD7">
    <cfRule type="cellIs" dxfId="7569" priority="21201" operator="equal">
      <formula>0</formula>
    </cfRule>
    <cfRule type="cellIs" dxfId="7568" priority="21202" operator="greaterThan">
      <formula>0</formula>
    </cfRule>
  </conditionalFormatting>
  <conditionalFormatting sqref="BD9">
    <cfRule type="cellIs" dxfId="7567" priority="21199" operator="equal">
      <formula>0</formula>
    </cfRule>
    <cfRule type="cellIs" dxfId="7566" priority="21200" operator="greaterThan">
      <formula>0</formula>
    </cfRule>
  </conditionalFormatting>
  <conditionalFormatting sqref="BD8">
    <cfRule type="cellIs" dxfId="7565" priority="21197" operator="equal">
      <formula>0</formula>
    </cfRule>
    <cfRule type="cellIs" dxfId="7564" priority="21198" operator="greaterThan">
      <formula>0</formula>
    </cfRule>
  </conditionalFormatting>
  <conditionalFormatting sqref="BD8">
    <cfRule type="cellIs" dxfId="7563" priority="21195" operator="equal">
      <formula>0</formula>
    </cfRule>
    <cfRule type="cellIs" dxfId="7562" priority="21196" operator="greaterThan">
      <formula>0</formula>
    </cfRule>
  </conditionalFormatting>
  <conditionalFormatting sqref="BD7">
    <cfRule type="cellIs" dxfId="7561" priority="21193" operator="equal">
      <formula>0</formula>
    </cfRule>
    <cfRule type="cellIs" dxfId="7560" priority="21194" operator="greaterThan">
      <formula>0</formula>
    </cfRule>
  </conditionalFormatting>
  <conditionalFormatting sqref="BD7">
    <cfRule type="cellIs" dxfId="7559" priority="21187" operator="equal">
      <formula>0</formula>
    </cfRule>
    <cfRule type="cellIs" dxfId="7558" priority="21188" operator="greaterThan">
      <formula>0</formula>
    </cfRule>
  </conditionalFormatting>
  <conditionalFormatting sqref="BD8">
    <cfRule type="cellIs" dxfId="7557" priority="21191" operator="equal">
      <formula>0</formula>
    </cfRule>
    <cfRule type="cellIs" dxfId="7556" priority="21192" operator="greaterThan">
      <formula>0</formula>
    </cfRule>
  </conditionalFormatting>
  <conditionalFormatting sqref="BD7">
    <cfRule type="cellIs" dxfId="7555" priority="21189" operator="equal">
      <formula>0</formula>
    </cfRule>
    <cfRule type="cellIs" dxfId="7554" priority="21190" operator="greaterThan">
      <formula>0</formula>
    </cfRule>
  </conditionalFormatting>
  <conditionalFormatting sqref="BD8">
    <cfRule type="cellIs" dxfId="7553" priority="21185" operator="equal">
      <formula>0</formula>
    </cfRule>
    <cfRule type="cellIs" dxfId="7552" priority="21186" operator="greaterThan">
      <formula>0</formula>
    </cfRule>
  </conditionalFormatting>
  <conditionalFormatting sqref="BD8">
    <cfRule type="cellIs" dxfId="7551" priority="21183" operator="equal">
      <formula>0</formula>
    </cfRule>
    <cfRule type="cellIs" dxfId="7550" priority="21184" operator="greaterThan">
      <formula>0</formula>
    </cfRule>
  </conditionalFormatting>
  <conditionalFormatting sqref="BD8">
    <cfRule type="cellIs" dxfId="7549" priority="21181" operator="equal">
      <formula>0</formula>
    </cfRule>
    <cfRule type="cellIs" dxfId="7548" priority="21182" operator="greaterThan">
      <formula>0</formula>
    </cfRule>
  </conditionalFormatting>
  <conditionalFormatting sqref="BD8">
    <cfRule type="cellIs" dxfId="7547" priority="21179" operator="equal">
      <formula>0</formula>
    </cfRule>
    <cfRule type="cellIs" dxfId="7546" priority="21180" operator="greaterThan">
      <formula>0</formula>
    </cfRule>
  </conditionalFormatting>
  <conditionalFormatting sqref="BD7">
    <cfRule type="cellIs" dxfId="7545" priority="21177" operator="equal">
      <formula>0</formula>
    </cfRule>
    <cfRule type="cellIs" dxfId="7544" priority="21178" operator="greaterThan">
      <formula>0</formula>
    </cfRule>
  </conditionalFormatting>
  <conditionalFormatting sqref="BD7">
    <cfRule type="cellIs" dxfId="7543" priority="21173" operator="equal">
      <formula>0</formula>
    </cfRule>
    <cfRule type="cellIs" dxfId="7542" priority="21174" operator="greaterThan">
      <formula>0</formula>
    </cfRule>
  </conditionalFormatting>
  <conditionalFormatting sqref="BD7">
    <cfRule type="cellIs" dxfId="7541" priority="21175" operator="equal">
      <formula>0</formula>
    </cfRule>
    <cfRule type="cellIs" dxfId="7540" priority="21176" operator="greaterThan">
      <formula>0</formula>
    </cfRule>
  </conditionalFormatting>
  <conditionalFormatting sqref="BD7">
    <cfRule type="cellIs" dxfId="7539" priority="21171" operator="equal">
      <formula>0</formula>
    </cfRule>
    <cfRule type="cellIs" dxfId="7538" priority="21172" operator="greaterThan">
      <formula>0</formula>
    </cfRule>
  </conditionalFormatting>
  <conditionalFormatting sqref="BD7">
    <cfRule type="cellIs" dxfId="7537" priority="21169" operator="equal">
      <formula>0</formula>
    </cfRule>
    <cfRule type="cellIs" dxfId="7536" priority="21170" operator="greaterThan">
      <formula>0</formula>
    </cfRule>
  </conditionalFormatting>
  <conditionalFormatting sqref="BD7">
    <cfRule type="cellIs" dxfId="7535" priority="21167" operator="equal">
      <formula>0</formula>
    </cfRule>
    <cfRule type="cellIs" dxfId="7534" priority="21168" operator="greaterThan">
      <formula>0</formula>
    </cfRule>
  </conditionalFormatting>
  <conditionalFormatting sqref="BD7">
    <cfRule type="cellIs" dxfId="7533" priority="21165" operator="equal">
      <formula>0</formula>
    </cfRule>
    <cfRule type="cellIs" dxfId="7532" priority="21166" operator="greaterThan">
      <formula>0</formula>
    </cfRule>
  </conditionalFormatting>
  <conditionalFormatting sqref="BD7">
    <cfRule type="cellIs" dxfId="7531" priority="21163" operator="equal">
      <formula>0</formula>
    </cfRule>
    <cfRule type="cellIs" dxfId="7530" priority="21164" operator="greaterThan">
      <formula>0</formula>
    </cfRule>
  </conditionalFormatting>
  <conditionalFormatting sqref="BD7">
    <cfRule type="cellIs" dxfId="7529" priority="21161" operator="equal">
      <formula>0</formula>
    </cfRule>
    <cfRule type="cellIs" dxfId="7528" priority="21162" operator="greaterThan">
      <formula>0</formula>
    </cfRule>
  </conditionalFormatting>
  <conditionalFormatting sqref="BD7">
    <cfRule type="cellIs" dxfId="7527" priority="21159" operator="equal">
      <formula>0</formula>
    </cfRule>
    <cfRule type="cellIs" dxfId="7526" priority="21160" operator="greaterThan">
      <formula>0</formula>
    </cfRule>
  </conditionalFormatting>
  <conditionalFormatting sqref="BD8">
    <cfRule type="cellIs" dxfId="7525" priority="21157" operator="equal">
      <formula>0</formula>
    </cfRule>
    <cfRule type="cellIs" dxfId="7524" priority="21158" operator="greaterThan">
      <formula>0</formula>
    </cfRule>
  </conditionalFormatting>
  <conditionalFormatting sqref="BD8">
    <cfRule type="cellIs" dxfId="7523" priority="21155" operator="equal">
      <formula>0</formula>
    </cfRule>
    <cfRule type="cellIs" dxfId="7522" priority="21156" operator="greaterThan">
      <formula>0</formula>
    </cfRule>
  </conditionalFormatting>
  <conditionalFormatting sqref="BD7">
    <cfRule type="cellIs" dxfId="7521" priority="21153" operator="equal">
      <formula>0</formula>
    </cfRule>
    <cfRule type="cellIs" dxfId="7520" priority="21154" operator="greaterThan">
      <formula>0</formula>
    </cfRule>
  </conditionalFormatting>
  <conditionalFormatting sqref="BD7">
    <cfRule type="cellIs" dxfId="7519" priority="21147" operator="equal">
      <formula>0</formula>
    </cfRule>
    <cfRule type="cellIs" dxfId="7518" priority="21148" operator="greaterThan">
      <formula>0</formula>
    </cfRule>
  </conditionalFormatting>
  <conditionalFormatting sqref="BD8">
    <cfRule type="cellIs" dxfId="7517" priority="21151" operator="equal">
      <formula>0</formula>
    </cfRule>
    <cfRule type="cellIs" dxfId="7516" priority="21152" operator="greaterThan">
      <formula>0</formula>
    </cfRule>
  </conditionalFormatting>
  <conditionalFormatting sqref="BD7">
    <cfRule type="cellIs" dxfId="7515" priority="21149" operator="equal">
      <formula>0</formula>
    </cfRule>
    <cfRule type="cellIs" dxfId="7514" priority="21150" operator="greaterThan">
      <formula>0</formula>
    </cfRule>
  </conditionalFormatting>
  <conditionalFormatting sqref="BD8">
    <cfRule type="cellIs" dxfId="7513" priority="21145" operator="equal">
      <formula>0</formula>
    </cfRule>
    <cfRule type="cellIs" dxfId="7512" priority="21146" operator="greaterThan">
      <formula>0</formula>
    </cfRule>
  </conditionalFormatting>
  <conditionalFormatting sqref="BD7">
    <cfRule type="cellIs" dxfId="7511" priority="21143" operator="equal">
      <formula>0</formula>
    </cfRule>
    <cfRule type="cellIs" dxfId="7510" priority="21144" operator="greaterThan">
      <formula>0</formula>
    </cfRule>
  </conditionalFormatting>
  <conditionalFormatting sqref="BD7">
    <cfRule type="cellIs" dxfId="7509" priority="21141" operator="equal">
      <formula>0</formula>
    </cfRule>
    <cfRule type="cellIs" dxfId="7508" priority="21142" operator="greaterThan">
      <formula>0</formula>
    </cfRule>
  </conditionalFormatting>
  <conditionalFormatting sqref="BD7">
    <cfRule type="cellIs" dxfId="7507" priority="21139" operator="equal">
      <formula>0</formula>
    </cfRule>
    <cfRule type="cellIs" dxfId="7506" priority="21140" operator="greaterThan">
      <formula>0</formula>
    </cfRule>
  </conditionalFormatting>
  <conditionalFormatting sqref="BD7">
    <cfRule type="cellIs" dxfId="7505" priority="21137" operator="equal">
      <formula>0</formula>
    </cfRule>
    <cfRule type="cellIs" dxfId="7504" priority="21138" operator="greaterThan">
      <formula>0</formula>
    </cfRule>
  </conditionalFormatting>
  <conditionalFormatting sqref="BD7">
    <cfRule type="cellIs" dxfId="7503" priority="21135" operator="equal">
      <formula>0</formula>
    </cfRule>
    <cfRule type="cellIs" dxfId="7502" priority="21136" operator="greaterThan">
      <formula>0</formula>
    </cfRule>
  </conditionalFormatting>
  <conditionalFormatting sqref="BD7">
    <cfRule type="cellIs" dxfId="7501" priority="21133" operator="equal">
      <formula>0</formula>
    </cfRule>
    <cfRule type="cellIs" dxfId="7500" priority="21134" operator="greaterThan">
      <formula>0</formula>
    </cfRule>
  </conditionalFormatting>
  <conditionalFormatting sqref="BD7">
    <cfRule type="cellIs" dxfId="7499" priority="21131" operator="equal">
      <formula>0</formula>
    </cfRule>
    <cfRule type="cellIs" dxfId="7498" priority="21132" operator="greaterThan">
      <formula>0</formula>
    </cfRule>
  </conditionalFormatting>
  <conditionalFormatting sqref="BD8">
    <cfRule type="cellIs" dxfId="7497" priority="21129" operator="equal">
      <formula>0</formula>
    </cfRule>
    <cfRule type="cellIs" dxfId="7496" priority="21130" operator="greaterThan">
      <formula>0</formula>
    </cfRule>
  </conditionalFormatting>
  <conditionalFormatting sqref="BD8">
    <cfRule type="cellIs" dxfId="7495" priority="21127" operator="equal">
      <formula>0</formula>
    </cfRule>
    <cfRule type="cellIs" dxfId="7494" priority="21128" operator="greaterThan">
      <formula>0</formula>
    </cfRule>
  </conditionalFormatting>
  <conditionalFormatting sqref="BD7">
    <cfRule type="cellIs" dxfId="7493" priority="21125" operator="equal">
      <formula>0</formula>
    </cfRule>
    <cfRule type="cellIs" dxfId="7492" priority="21126" operator="greaterThan">
      <formula>0</formula>
    </cfRule>
  </conditionalFormatting>
  <conditionalFormatting sqref="BD7">
    <cfRule type="cellIs" dxfId="7491" priority="21119" operator="equal">
      <formula>0</formula>
    </cfRule>
    <cfRule type="cellIs" dxfId="7490" priority="21120" operator="greaterThan">
      <formula>0</formula>
    </cfRule>
  </conditionalFormatting>
  <conditionalFormatting sqref="BD8">
    <cfRule type="cellIs" dxfId="7489" priority="21123" operator="equal">
      <formula>0</formula>
    </cfRule>
    <cfRule type="cellIs" dxfId="7488" priority="21124" operator="greaterThan">
      <formula>0</formula>
    </cfRule>
  </conditionalFormatting>
  <conditionalFormatting sqref="BD7">
    <cfRule type="cellIs" dxfId="7487" priority="21121" operator="equal">
      <formula>0</formula>
    </cfRule>
    <cfRule type="cellIs" dxfId="7486" priority="21122" operator="greaterThan">
      <formula>0</formula>
    </cfRule>
  </conditionalFormatting>
  <conditionalFormatting sqref="BD8">
    <cfRule type="cellIs" dxfId="7485" priority="21117" operator="equal">
      <formula>0</formula>
    </cfRule>
    <cfRule type="cellIs" dxfId="7484" priority="21118" operator="greaterThan">
      <formula>0</formula>
    </cfRule>
  </conditionalFormatting>
  <conditionalFormatting sqref="BD7">
    <cfRule type="cellIs" dxfId="7483" priority="21115" operator="equal">
      <formula>0</formula>
    </cfRule>
    <cfRule type="cellIs" dxfId="7482" priority="21116" operator="greaterThan">
      <formula>0</formula>
    </cfRule>
  </conditionalFormatting>
  <conditionalFormatting sqref="BD7">
    <cfRule type="cellIs" dxfId="7481" priority="21113" operator="equal">
      <formula>0</formula>
    </cfRule>
    <cfRule type="cellIs" dxfId="7480" priority="21114" operator="greaterThan">
      <formula>0</formula>
    </cfRule>
  </conditionalFormatting>
  <conditionalFormatting sqref="BD7">
    <cfRule type="cellIs" dxfId="7479" priority="21111" operator="equal">
      <formula>0</formula>
    </cfRule>
    <cfRule type="cellIs" dxfId="7478" priority="21112" operator="greaterThan">
      <formula>0</formula>
    </cfRule>
  </conditionalFormatting>
  <conditionalFormatting sqref="BD7">
    <cfRule type="cellIs" dxfId="7477" priority="21109" operator="equal">
      <formula>0</formula>
    </cfRule>
    <cfRule type="cellIs" dxfId="7476" priority="21110" operator="greaterThan">
      <formula>0</formula>
    </cfRule>
  </conditionalFormatting>
  <conditionalFormatting sqref="BD7">
    <cfRule type="cellIs" dxfId="7475" priority="21107" operator="equal">
      <formula>0</formula>
    </cfRule>
    <cfRule type="cellIs" dxfId="7474" priority="21108" operator="greaterThan">
      <formula>0</formula>
    </cfRule>
  </conditionalFormatting>
  <conditionalFormatting sqref="BD7">
    <cfRule type="cellIs" dxfId="7473" priority="21105" operator="equal">
      <formula>0</formula>
    </cfRule>
    <cfRule type="cellIs" dxfId="7472" priority="21106" operator="greaterThan">
      <formula>0</formula>
    </cfRule>
  </conditionalFormatting>
  <conditionalFormatting sqref="BD7">
    <cfRule type="cellIs" dxfId="7471" priority="21103" operator="equal">
      <formula>0</formula>
    </cfRule>
    <cfRule type="cellIs" dxfId="7470" priority="21104" operator="greaterThan">
      <formula>0</formula>
    </cfRule>
  </conditionalFormatting>
  <conditionalFormatting sqref="BD7">
    <cfRule type="cellIs" dxfId="7469" priority="21101" operator="equal">
      <formula>0</formula>
    </cfRule>
    <cfRule type="cellIs" dxfId="7468" priority="21102" operator="greaterThan">
      <formula>0</formula>
    </cfRule>
  </conditionalFormatting>
  <conditionalFormatting sqref="BD7">
    <cfRule type="cellIs" dxfId="7467" priority="21099" operator="equal">
      <formula>0</formula>
    </cfRule>
    <cfRule type="cellIs" dxfId="7466" priority="21100" operator="greaterThan">
      <formula>0</formula>
    </cfRule>
  </conditionalFormatting>
  <conditionalFormatting sqref="BD7">
    <cfRule type="cellIs" dxfId="7465" priority="21097" operator="equal">
      <formula>0</formula>
    </cfRule>
    <cfRule type="cellIs" dxfId="7464" priority="21098" operator="greaterThan">
      <formula>0</formula>
    </cfRule>
  </conditionalFormatting>
  <conditionalFormatting sqref="BD7">
    <cfRule type="cellIs" dxfId="7463" priority="21095" operator="equal">
      <formula>0</formula>
    </cfRule>
    <cfRule type="cellIs" dxfId="7462" priority="21096" operator="greaterThan">
      <formula>0</formula>
    </cfRule>
  </conditionalFormatting>
  <conditionalFormatting sqref="BD8">
    <cfRule type="cellIs" dxfId="7461" priority="21093" operator="equal">
      <formula>0</formula>
    </cfRule>
    <cfRule type="cellIs" dxfId="7460" priority="21094" operator="greaterThan">
      <formula>0</formula>
    </cfRule>
  </conditionalFormatting>
  <conditionalFormatting sqref="BD9">
    <cfRule type="cellIs" dxfId="7459" priority="21085" operator="equal">
      <formula>0</formula>
    </cfRule>
    <cfRule type="cellIs" dxfId="7458" priority="21086" operator="greaterThan">
      <formula>0</formula>
    </cfRule>
  </conditionalFormatting>
  <conditionalFormatting sqref="BD9">
    <cfRule type="cellIs" dxfId="7457" priority="21079" operator="equal">
      <formula>0</formula>
    </cfRule>
    <cfRule type="cellIs" dxfId="7456" priority="21080" operator="greaterThan">
      <formula>0</formula>
    </cfRule>
  </conditionalFormatting>
  <conditionalFormatting sqref="BD9">
    <cfRule type="cellIs" dxfId="7455" priority="21073" operator="equal">
      <formula>0</formula>
    </cfRule>
    <cfRule type="cellIs" dxfId="7454" priority="21074" operator="greaterThan">
      <formula>0</formula>
    </cfRule>
  </conditionalFormatting>
  <conditionalFormatting sqref="BD9">
    <cfRule type="cellIs" dxfId="7453" priority="21075" operator="equal">
      <formula>0</formula>
    </cfRule>
    <cfRule type="cellIs" dxfId="7452" priority="21076" operator="greaterThan">
      <formula>0</formula>
    </cfRule>
  </conditionalFormatting>
  <conditionalFormatting sqref="BD8">
    <cfRule type="cellIs" dxfId="7451" priority="21071" operator="equal">
      <formula>0</formula>
    </cfRule>
    <cfRule type="cellIs" dxfId="7450" priority="21072" operator="greaterThan">
      <formula>0</formula>
    </cfRule>
  </conditionalFormatting>
  <conditionalFormatting sqref="BD8">
    <cfRule type="cellIs" dxfId="7449" priority="21029" operator="equal">
      <formula>0</formula>
    </cfRule>
    <cfRule type="cellIs" dxfId="7448" priority="21030" operator="greaterThan">
      <formula>0</formula>
    </cfRule>
  </conditionalFormatting>
  <conditionalFormatting sqref="BD9">
    <cfRule type="cellIs" dxfId="7447" priority="21061" operator="equal">
      <formula>0</formula>
    </cfRule>
    <cfRule type="cellIs" dxfId="7446" priority="21062" operator="greaterThan">
      <formula>0</formula>
    </cfRule>
  </conditionalFormatting>
  <conditionalFormatting sqref="BD9">
    <cfRule type="cellIs" dxfId="7445" priority="21057" operator="equal">
      <formula>0</formula>
    </cfRule>
    <cfRule type="cellIs" dxfId="7444" priority="21058" operator="greaterThan">
      <formula>0</formula>
    </cfRule>
  </conditionalFormatting>
  <conditionalFormatting sqref="BD9">
    <cfRule type="cellIs" dxfId="7443" priority="21059" operator="equal">
      <formula>0</formula>
    </cfRule>
    <cfRule type="cellIs" dxfId="7442" priority="21060" operator="greaterThan">
      <formula>0</formula>
    </cfRule>
  </conditionalFormatting>
  <conditionalFormatting sqref="BD8">
    <cfRule type="cellIs" dxfId="7441" priority="21055" operator="equal">
      <formula>0</formula>
    </cfRule>
    <cfRule type="cellIs" dxfId="7440" priority="21056" operator="greaterThan">
      <formula>0</formula>
    </cfRule>
  </conditionalFormatting>
  <conditionalFormatting sqref="BD9">
    <cfRule type="cellIs" dxfId="7439" priority="21053" operator="equal">
      <formula>0</formula>
    </cfRule>
    <cfRule type="cellIs" dxfId="7438" priority="21054" operator="greaterThan">
      <formula>0</formula>
    </cfRule>
  </conditionalFormatting>
  <conditionalFormatting sqref="BD9">
    <cfRule type="cellIs" dxfId="7437" priority="21051" operator="equal">
      <formula>0</formula>
    </cfRule>
    <cfRule type="cellIs" dxfId="7436" priority="21052" operator="greaterThan">
      <formula>0</formula>
    </cfRule>
  </conditionalFormatting>
  <conditionalFormatting sqref="BD8">
    <cfRule type="cellIs" dxfId="7435" priority="21049" operator="equal">
      <formula>0</formula>
    </cfRule>
    <cfRule type="cellIs" dxfId="7434" priority="21050" operator="greaterThan">
      <formula>0</formula>
    </cfRule>
  </conditionalFormatting>
  <conditionalFormatting sqref="BD8">
    <cfRule type="cellIs" dxfId="7433" priority="21043" operator="equal">
      <formula>0</formula>
    </cfRule>
    <cfRule type="cellIs" dxfId="7432" priority="21044" operator="greaterThan">
      <formula>0</formula>
    </cfRule>
  </conditionalFormatting>
  <conditionalFormatting sqref="BD9">
    <cfRule type="cellIs" dxfId="7431" priority="21047" operator="equal">
      <formula>0</formula>
    </cfRule>
    <cfRule type="cellIs" dxfId="7430" priority="21048" operator="greaterThan">
      <formula>0</formula>
    </cfRule>
  </conditionalFormatting>
  <conditionalFormatting sqref="BD8">
    <cfRule type="cellIs" dxfId="7429" priority="21045" operator="equal">
      <formula>0</formula>
    </cfRule>
    <cfRule type="cellIs" dxfId="7428" priority="21046" operator="greaterThan">
      <formula>0</formula>
    </cfRule>
  </conditionalFormatting>
  <conditionalFormatting sqref="BD9">
    <cfRule type="cellIs" dxfId="7427" priority="21041" operator="equal">
      <formula>0</formula>
    </cfRule>
    <cfRule type="cellIs" dxfId="7426" priority="21042" operator="greaterThan">
      <formula>0</formula>
    </cfRule>
  </conditionalFormatting>
  <conditionalFormatting sqref="BD9">
    <cfRule type="cellIs" dxfId="7425" priority="21039" operator="equal">
      <formula>0</formula>
    </cfRule>
    <cfRule type="cellIs" dxfId="7424" priority="21040" operator="greaterThan">
      <formula>0</formula>
    </cfRule>
  </conditionalFormatting>
  <conditionalFormatting sqref="BD9">
    <cfRule type="cellIs" dxfId="7423" priority="21037" operator="equal">
      <formula>0</formula>
    </cfRule>
    <cfRule type="cellIs" dxfId="7422" priority="21038" operator="greaterThan">
      <formula>0</formula>
    </cfRule>
  </conditionalFormatting>
  <conditionalFormatting sqref="BD9">
    <cfRule type="cellIs" dxfId="7421" priority="21035" operator="equal">
      <formula>0</formula>
    </cfRule>
    <cfRule type="cellIs" dxfId="7420" priority="21036" operator="greaterThan">
      <formula>0</formula>
    </cfRule>
  </conditionalFormatting>
  <conditionalFormatting sqref="BD8">
    <cfRule type="cellIs" dxfId="7419" priority="21033" operator="equal">
      <formula>0</formula>
    </cfRule>
    <cfRule type="cellIs" dxfId="7418" priority="21034" operator="greaterThan">
      <formula>0</formula>
    </cfRule>
  </conditionalFormatting>
  <conditionalFormatting sqref="BD8">
    <cfRule type="cellIs" dxfId="7417" priority="21031" operator="equal">
      <formula>0</formula>
    </cfRule>
    <cfRule type="cellIs" dxfId="7416" priority="21032" operator="greaterThan">
      <formula>0</formula>
    </cfRule>
  </conditionalFormatting>
  <conditionalFormatting sqref="BD8">
    <cfRule type="cellIs" dxfId="7415" priority="21027" operator="equal">
      <formula>0</formula>
    </cfRule>
    <cfRule type="cellIs" dxfId="7414" priority="21028" operator="greaterThan">
      <formula>0</formula>
    </cfRule>
  </conditionalFormatting>
  <conditionalFormatting sqref="BD8">
    <cfRule type="cellIs" dxfId="7413" priority="21025" operator="equal">
      <formula>0</formula>
    </cfRule>
    <cfRule type="cellIs" dxfId="7412" priority="21026" operator="greaterThan">
      <formula>0</formula>
    </cfRule>
  </conditionalFormatting>
  <conditionalFormatting sqref="BD8">
    <cfRule type="cellIs" dxfId="7411" priority="21021" operator="equal">
      <formula>0</formula>
    </cfRule>
    <cfRule type="cellIs" dxfId="7410" priority="21022" operator="greaterThan">
      <formula>0</formula>
    </cfRule>
  </conditionalFormatting>
  <conditionalFormatting sqref="BD8">
    <cfRule type="cellIs" dxfId="7409" priority="21023" operator="equal">
      <formula>0</formula>
    </cfRule>
    <cfRule type="cellIs" dxfId="7408" priority="21024" operator="greaterThan">
      <formula>0</formula>
    </cfRule>
  </conditionalFormatting>
  <conditionalFormatting sqref="BD8">
    <cfRule type="cellIs" dxfId="7407" priority="21019" operator="equal">
      <formula>0</formula>
    </cfRule>
    <cfRule type="cellIs" dxfId="7406" priority="21020" operator="greaterThan">
      <formula>0</formula>
    </cfRule>
  </conditionalFormatting>
  <conditionalFormatting sqref="BD8">
    <cfRule type="cellIs" dxfId="7405" priority="21017" operator="equal">
      <formula>0</formula>
    </cfRule>
    <cfRule type="cellIs" dxfId="7404" priority="21018" operator="greaterThan">
      <formula>0</formula>
    </cfRule>
  </conditionalFormatting>
  <conditionalFormatting sqref="BD8">
    <cfRule type="cellIs" dxfId="7403" priority="21015" operator="equal">
      <formula>0</formula>
    </cfRule>
    <cfRule type="cellIs" dxfId="7402" priority="21016" operator="greaterThan">
      <formula>0</formula>
    </cfRule>
  </conditionalFormatting>
  <conditionalFormatting sqref="BD8">
    <cfRule type="cellIs" dxfId="7401" priority="21013" operator="equal">
      <formula>0</formula>
    </cfRule>
    <cfRule type="cellIs" dxfId="7400" priority="21014" operator="greaterThan">
      <formula>0</formula>
    </cfRule>
  </conditionalFormatting>
  <conditionalFormatting sqref="BD8">
    <cfRule type="cellIs" dxfId="7399" priority="21011" operator="equal">
      <formula>0</formula>
    </cfRule>
    <cfRule type="cellIs" dxfId="7398" priority="21012" operator="greaterThan">
      <formula>0</formula>
    </cfRule>
  </conditionalFormatting>
  <conditionalFormatting sqref="BD8">
    <cfRule type="cellIs" dxfId="7397" priority="21009" operator="equal">
      <formula>0</formula>
    </cfRule>
    <cfRule type="cellIs" dxfId="7396" priority="21010" operator="greaterThan">
      <formula>0</formula>
    </cfRule>
  </conditionalFormatting>
  <conditionalFormatting sqref="BD8">
    <cfRule type="cellIs" dxfId="7395" priority="21007" operator="equal">
      <formula>0</formula>
    </cfRule>
    <cfRule type="cellIs" dxfId="7394" priority="21008" operator="greaterThan">
      <formula>0</formula>
    </cfRule>
  </conditionalFormatting>
  <conditionalFormatting sqref="BD7">
    <cfRule type="cellIs" dxfId="7393" priority="21005" operator="equal">
      <formula>0</formula>
    </cfRule>
    <cfRule type="cellIs" dxfId="7392" priority="21006" operator="greaterThan">
      <formula>0</formula>
    </cfRule>
  </conditionalFormatting>
  <conditionalFormatting sqref="BD9">
    <cfRule type="cellIs" dxfId="7391" priority="20999" operator="equal">
      <formula>0</formula>
    </cfRule>
    <cfRule type="cellIs" dxfId="7390" priority="21000" operator="greaterThan">
      <formula>0</formula>
    </cfRule>
  </conditionalFormatting>
  <conditionalFormatting sqref="BD9">
    <cfRule type="cellIs" dxfId="7389" priority="20993" operator="equal">
      <formula>0</formula>
    </cfRule>
    <cfRule type="cellIs" dxfId="7388" priority="20994" operator="greaterThan">
      <formula>0</formula>
    </cfRule>
  </conditionalFormatting>
  <conditionalFormatting sqref="BD9">
    <cfRule type="cellIs" dxfId="7387" priority="20995" operator="equal">
      <formula>0</formula>
    </cfRule>
    <cfRule type="cellIs" dxfId="7386" priority="20996" operator="greaterThan">
      <formula>0</formula>
    </cfRule>
  </conditionalFormatting>
  <conditionalFormatting sqref="BD8">
    <cfRule type="cellIs" dxfId="7385" priority="20991" operator="equal">
      <formula>0</formula>
    </cfRule>
    <cfRule type="cellIs" dxfId="7384" priority="20992" operator="greaterThan">
      <formula>0</formula>
    </cfRule>
  </conditionalFormatting>
  <conditionalFormatting sqref="BD9">
    <cfRule type="cellIs" dxfId="7383" priority="20987" operator="equal">
      <formula>0</formula>
    </cfRule>
    <cfRule type="cellIs" dxfId="7382" priority="20988" operator="greaterThan">
      <formula>0</formula>
    </cfRule>
  </conditionalFormatting>
  <conditionalFormatting sqref="BD9">
    <cfRule type="cellIs" dxfId="7381" priority="20985" operator="equal">
      <formula>0</formula>
    </cfRule>
    <cfRule type="cellIs" dxfId="7380" priority="20986" operator="greaterThan">
      <formula>0</formula>
    </cfRule>
  </conditionalFormatting>
  <conditionalFormatting sqref="BD8">
    <cfRule type="cellIs" dxfId="7379" priority="20983" operator="equal">
      <formula>0</formula>
    </cfRule>
    <cfRule type="cellIs" dxfId="7378" priority="20984" operator="greaterThan">
      <formula>0</formula>
    </cfRule>
  </conditionalFormatting>
  <conditionalFormatting sqref="BD8">
    <cfRule type="cellIs" dxfId="7377" priority="20977" operator="equal">
      <formula>0</formula>
    </cfRule>
    <cfRule type="cellIs" dxfId="7376" priority="20978" operator="greaterThan">
      <formula>0</formula>
    </cfRule>
  </conditionalFormatting>
  <conditionalFormatting sqref="BD9">
    <cfRule type="cellIs" dxfId="7375" priority="20981" operator="equal">
      <formula>0</formula>
    </cfRule>
    <cfRule type="cellIs" dxfId="7374" priority="20982" operator="greaterThan">
      <formula>0</formula>
    </cfRule>
  </conditionalFormatting>
  <conditionalFormatting sqref="BD8">
    <cfRule type="cellIs" dxfId="7373" priority="20979" operator="equal">
      <formula>0</formula>
    </cfRule>
    <cfRule type="cellIs" dxfId="7372" priority="20980" operator="greaterThan">
      <formula>0</formula>
    </cfRule>
  </conditionalFormatting>
  <conditionalFormatting sqref="BD7">
    <cfRule type="cellIs" dxfId="7371" priority="20975" operator="equal">
      <formula>0</formula>
    </cfRule>
    <cfRule type="cellIs" dxfId="7370" priority="20976" operator="greaterThan">
      <formula>0</formula>
    </cfRule>
  </conditionalFormatting>
  <conditionalFormatting sqref="BD7">
    <cfRule type="cellIs" dxfId="7369" priority="20933" operator="equal">
      <formula>0</formula>
    </cfRule>
    <cfRule type="cellIs" dxfId="7368" priority="20934" operator="greaterThan">
      <formula>0</formula>
    </cfRule>
  </conditionalFormatting>
  <conditionalFormatting sqref="BD9">
    <cfRule type="cellIs" dxfId="7367" priority="20973" operator="equal">
      <formula>0</formula>
    </cfRule>
    <cfRule type="cellIs" dxfId="7366" priority="20974" operator="greaterThan">
      <formula>0</formula>
    </cfRule>
  </conditionalFormatting>
  <conditionalFormatting sqref="BD9">
    <cfRule type="cellIs" dxfId="7365" priority="20971" operator="equal">
      <formula>0</formula>
    </cfRule>
    <cfRule type="cellIs" dxfId="7364" priority="20972" operator="greaterThan">
      <formula>0</formula>
    </cfRule>
  </conditionalFormatting>
  <conditionalFormatting sqref="BD9">
    <cfRule type="cellIs" dxfId="7363" priority="20969" operator="equal">
      <formula>0</formula>
    </cfRule>
    <cfRule type="cellIs" dxfId="7362" priority="20970" operator="greaterThan">
      <formula>0</formula>
    </cfRule>
  </conditionalFormatting>
  <conditionalFormatting sqref="BD9">
    <cfRule type="cellIs" dxfId="7361" priority="20967" operator="equal">
      <formula>0</formula>
    </cfRule>
    <cfRule type="cellIs" dxfId="7360" priority="20968" operator="greaterThan">
      <formula>0</formula>
    </cfRule>
  </conditionalFormatting>
  <conditionalFormatting sqref="BD8">
    <cfRule type="cellIs" dxfId="7359" priority="20965" operator="equal">
      <formula>0</formula>
    </cfRule>
    <cfRule type="cellIs" dxfId="7358" priority="20966" operator="greaterThan">
      <formula>0</formula>
    </cfRule>
  </conditionalFormatting>
  <conditionalFormatting sqref="BD8">
    <cfRule type="cellIs" dxfId="7357" priority="20961" operator="equal">
      <formula>0</formula>
    </cfRule>
    <cfRule type="cellIs" dxfId="7356" priority="20962" operator="greaterThan">
      <formula>0</formula>
    </cfRule>
  </conditionalFormatting>
  <conditionalFormatting sqref="BD8">
    <cfRule type="cellIs" dxfId="7355" priority="20963" operator="equal">
      <formula>0</formula>
    </cfRule>
    <cfRule type="cellIs" dxfId="7354" priority="20964" operator="greaterThan">
      <formula>0</formula>
    </cfRule>
  </conditionalFormatting>
  <conditionalFormatting sqref="BD7">
    <cfRule type="cellIs" dxfId="7353" priority="20959" operator="equal">
      <formula>0</formula>
    </cfRule>
    <cfRule type="cellIs" dxfId="7352" priority="20960" operator="greaterThan">
      <formula>0</formula>
    </cfRule>
  </conditionalFormatting>
  <conditionalFormatting sqref="BD8">
    <cfRule type="cellIs" dxfId="7351" priority="20957" operator="equal">
      <formula>0</formula>
    </cfRule>
    <cfRule type="cellIs" dxfId="7350" priority="20958" operator="greaterThan">
      <formula>0</formula>
    </cfRule>
  </conditionalFormatting>
  <conditionalFormatting sqref="BD8">
    <cfRule type="cellIs" dxfId="7349" priority="20955" operator="equal">
      <formula>0</formula>
    </cfRule>
    <cfRule type="cellIs" dxfId="7348" priority="20956" operator="greaterThan">
      <formula>0</formula>
    </cfRule>
  </conditionalFormatting>
  <conditionalFormatting sqref="BD7">
    <cfRule type="cellIs" dxfId="7347" priority="20953" operator="equal">
      <formula>0</formula>
    </cfRule>
    <cfRule type="cellIs" dxfId="7346" priority="20954" operator="greaterThan">
      <formula>0</formula>
    </cfRule>
  </conditionalFormatting>
  <conditionalFormatting sqref="BD7">
    <cfRule type="cellIs" dxfId="7345" priority="20947" operator="equal">
      <formula>0</formula>
    </cfRule>
    <cfRule type="cellIs" dxfId="7344" priority="20948" operator="greaterThan">
      <formula>0</formula>
    </cfRule>
  </conditionalFormatting>
  <conditionalFormatting sqref="BD8">
    <cfRule type="cellIs" dxfId="7343" priority="20951" operator="equal">
      <formula>0</formula>
    </cfRule>
    <cfRule type="cellIs" dxfId="7342" priority="20952" operator="greaterThan">
      <formula>0</formula>
    </cfRule>
  </conditionalFormatting>
  <conditionalFormatting sqref="BD7">
    <cfRule type="cellIs" dxfId="7341" priority="20949" operator="equal">
      <formula>0</formula>
    </cfRule>
    <cfRule type="cellIs" dxfId="7340" priority="20950" operator="greaterThan">
      <formula>0</formula>
    </cfRule>
  </conditionalFormatting>
  <conditionalFormatting sqref="BD8">
    <cfRule type="cellIs" dxfId="7339" priority="20945" operator="equal">
      <formula>0</formula>
    </cfRule>
    <cfRule type="cellIs" dxfId="7338" priority="20946" operator="greaterThan">
      <formula>0</formula>
    </cfRule>
  </conditionalFormatting>
  <conditionalFormatting sqref="BD8">
    <cfRule type="cellIs" dxfId="7337" priority="20943" operator="equal">
      <formula>0</formula>
    </cfRule>
    <cfRule type="cellIs" dxfId="7336" priority="20944" operator="greaterThan">
      <formula>0</formula>
    </cfRule>
  </conditionalFormatting>
  <conditionalFormatting sqref="BD8">
    <cfRule type="cellIs" dxfId="7335" priority="20941" operator="equal">
      <formula>0</formula>
    </cfRule>
    <cfRule type="cellIs" dxfId="7334" priority="20942" operator="greaterThan">
      <formula>0</formula>
    </cfRule>
  </conditionalFormatting>
  <conditionalFormatting sqref="BD8">
    <cfRule type="cellIs" dxfId="7333" priority="20939" operator="equal">
      <formula>0</formula>
    </cfRule>
    <cfRule type="cellIs" dxfId="7332" priority="20940" operator="greaterThan">
      <formula>0</formula>
    </cfRule>
  </conditionalFormatting>
  <conditionalFormatting sqref="BD7">
    <cfRule type="cellIs" dxfId="7331" priority="20937" operator="equal">
      <formula>0</formula>
    </cfRule>
    <cfRule type="cellIs" dxfId="7330" priority="20938" operator="greaterThan">
      <formula>0</formula>
    </cfRule>
  </conditionalFormatting>
  <conditionalFormatting sqref="BD7">
    <cfRule type="cellIs" dxfId="7329" priority="20935" operator="equal">
      <formula>0</formula>
    </cfRule>
    <cfRule type="cellIs" dxfId="7328" priority="20936" operator="greaterThan">
      <formula>0</formula>
    </cfRule>
  </conditionalFormatting>
  <conditionalFormatting sqref="BD7">
    <cfRule type="cellIs" dxfId="7327" priority="20931" operator="equal">
      <formula>0</formula>
    </cfRule>
    <cfRule type="cellIs" dxfId="7326" priority="20932" operator="greaterThan">
      <formula>0</formula>
    </cfRule>
  </conditionalFormatting>
  <conditionalFormatting sqref="BD7">
    <cfRule type="cellIs" dxfId="7325" priority="20929" operator="equal">
      <formula>0</formula>
    </cfRule>
    <cfRule type="cellIs" dxfId="7324" priority="20930" operator="greaterThan">
      <formula>0</formula>
    </cfRule>
  </conditionalFormatting>
  <conditionalFormatting sqref="BD7">
    <cfRule type="cellIs" dxfId="7323" priority="20925" operator="equal">
      <formula>0</formula>
    </cfRule>
    <cfRule type="cellIs" dxfId="7322" priority="20926" operator="greaterThan">
      <formula>0</formula>
    </cfRule>
  </conditionalFormatting>
  <conditionalFormatting sqref="BD7">
    <cfRule type="cellIs" dxfId="7321" priority="20927" operator="equal">
      <formula>0</formula>
    </cfRule>
    <cfRule type="cellIs" dxfId="7320" priority="20928" operator="greaterThan">
      <formula>0</formula>
    </cfRule>
  </conditionalFormatting>
  <conditionalFormatting sqref="BD7">
    <cfRule type="cellIs" dxfId="7319" priority="20923" operator="equal">
      <formula>0</formula>
    </cfRule>
    <cfRule type="cellIs" dxfId="7318" priority="20924" operator="greaterThan">
      <formula>0</formula>
    </cfRule>
  </conditionalFormatting>
  <conditionalFormatting sqref="BD7">
    <cfRule type="cellIs" dxfId="7317" priority="20921" operator="equal">
      <formula>0</formula>
    </cfRule>
    <cfRule type="cellIs" dxfId="7316" priority="20922" operator="greaterThan">
      <formula>0</formula>
    </cfRule>
  </conditionalFormatting>
  <conditionalFormatting sqref="BD7">
    <cfRule type="cellIs" dxfId="7315" priority="20919" operator="equal">
      <formula>0</formula>
    </cfRule>
    <cfRule type="cellIs" dxfId="7314" priority="20920" operator="greaterThan">
      <formula>0</formula>
    </cfRule>
  </conditionalFormatting>
  <conditionalFormatting sqref="BD7">
    <cfRule type="cellIs" dxfId="7313" priority="20917" operator="equal">
      <formula>0</formula>
    </cfRule>
    <cfRule type="cellIs" dxfId="7312" priority="20918" operator="greaterThan">
      <formula>0</formula>
    </cfRule>
  </conditionalFormatting>
  <conditionalFormatting sqref="BD7">
    <cfRule type="cellIs" dxfId="7311" priority="20915" operator="equal">
      <formula>0</formula>
    </cfRule>
    <cfRule type="cellIs" dxfId="7310" priority="20916" operator="greaterThan">
      <formula>0</formula>
    </cfRule>
  </conditionalFormatting>
  <conditionalFormatting sqref="BD7">
    <cfRule type="cellIs" dxfId="7309" priority="20913" operator="equal">
      <formula>0</formula>
    </cfRule>
    <cfRule type="cellIs" dxfId="7308" priority="20914" operator="greaterThan">
      <formula>0</formula>
    </cfRule>
  </conditionalFormatting>
  <conditionalFormatting sqref="BD7">
    <cfRule type="cellIs" dxfId="7307" priority="20911" operator="equal">
      <formula>0</formula>
    </cfRule>
    <cfRule type="cellIs" dxfId="7306" priority="20912" operator="greaterThan">
      <formula>0</formula>
    </cfRule>
  </conditionalFormatting>
  <conditionalFormatting sqref="BD7">
    <cfRule type="cellIs" dxfId="7305" priority="20909" operator="equal">
      <formula>0</formula>
    </cfRule>
    <cfRule type="cellIs" dxfId="7304" priority="20910" operator="greaterThan">
      <formula>0</formula>
    </cfRule>
  </conditionalFormatting>
  <conditionalFormatting sqref="BD9">
    <cfRule type="cellIs" dxfId="7303" priority="20903" operator="equal">
      <formula>0</formula>
    </cfRule>
    <cfRule type="cellIs" dxfId="7302" priority="20904" operator="greaterThan">
      <formula>0</formula>
    </cfRule>
  </conditionalFormatting>
  <conditionalFormatting sqref="BD9">
    <cfRule type="cellIs" dxfId="7301" priority="20897" operator="equal">
      <formula>0</formula>
    </cfRule>
    <cfRule type="cellIs" dxfId="7300" priority="20898" operator="greaterThan">
      <formula>0</formula>
    </cfRule>
  </conditionalFormatting>
  <conditionalFormatting sqref="BD9">
    <cfRule type="cellIs" dxfId="7299" priority="20899" operator="equal">
      <formula>0</formula>
    </cfRule>
    <cfRule type="cellIs" dxfId="7298" priority="20900" operator="greaterThan">
      <formula>0</formula>
    </cfRule>
  </conditionalFormatting>
  <conditionalFormatting sqref="BD8">
    <cfRule type="cellIs" dxfId="7297" priority="20895" operator="equal">
      <formula>0</formula>
    </cfRule>
    <cfRule type="cellIs" dxfId="7296" priority="20896" operator="greaterThan">
      <formula>0</formula>
    </cfRule>
  </conditionalFormatting>
  <conditionalFormatting sqref="BD9">
    <cfRule type="cellIs" dxfId="7295" priority="20891" operator="equal">
      <formula>0</formula>
    </cfRule>
    <cfRule type="cellIs" dxfId="7294" priority="20892" operator="greaterThan">
      <formula>0</formula>
    </cfRule>
  </conditionalFormatting>
  <conditionalFormatting sqref="BD9">
    <cfRule type="cellIs" dxfId="7293" priority="20889" operator="equal">
      <formula>0</formula>
    </cfRule>
    <cfRule type="cellIs" dxfId="7292" priority="20890" operator="greaterThan">
      <formula>0</formula>
    </cfRule>
  </conditionalFormatting>
  <conditionalFormatting sqref="BD8">
    <cfRule type="cellIs" dxfId="7291" priority="20887" operator="equal">
      <formula>0</formula>
    </cfRule>
    <cfRule type="cellIs" dxfId="7290" priority="20888" operator="greaterThan">
      <formula>0</formula>
    </cfRule>
  </conditionalFormatting>
  <conditionalFormatting sqref="BD8">
    <cfRule type="cellIs" dxfId="7289" priority="20881" operator="equal">
      <formula>0</formula>
    </cfRule>
    <cfRule type="cellIs" dxfId="7288" priority="20882" operator="greaterThan">
      <formula>0</formula>
    </cfRule>
  </conditionalFormatting>
  <conditionalFormatting sqref="BD9">
    <cfRule type="cellIs" dxfId="7287" priority="20885" operator="equal">
      <formula>0</formula>
    </cfRule>
    <cfRule type="cellIs" dxfId="7286" priority="20886" operator="greaterThan">
      <formula>0</formula>
    </cfRule>
  </conditionalFormatting>
  <conditionalFormatting sqref="BD8">
    <cfRule type="cellIs" dxfId="7285" priority="20883" operator="equal">
      <formula>0</formula>
    </cfRule>
    <cfRule type="cellIs" dxfId="7284" priority="20884" operator="greaterThan">
      <formula>0</formula>
    </cfRule>
  </conditionalFormatting>
  <conditionalFormatting sqref="BD7">
    <cfRule type="cellIs" dxfId="7283" priority="20879" operator="equal">
      <formula>0</formula>
    </cfRule>
    <cfRule type="cellIs" dxfId="7282" priority="20880" operator="greaterThan">
      <formula>0</formula>
    </cfRule>
  </conditionalFormatting>
  <conditionalFormatting sqref="BD7">
    <cfRule type="cellIs" dxfId="7281" priority="20837" operator="equal">
      <formula>0</formula>
    </cfRule>
    <cfRule type="cellIs" dxfId="7280" priority="20838" operator="greaterThan">
      <formula>0</formula>
    </cfRule>
  </conditionalFormatting>
  <conditionalFormatting sqref="BD9">
    <cfRule type="cellIs" dxfId="7279" priority="20877" operator="equal">
      <formula>0</formula>
    </cfRule>
    <cfRule type="cellIs" dxfId="7278" priority="20878" operator="greaterThan">
      <formula>0</formula>
    </cfRule>
  </conditionalFormatting>
  <conditionalFormatting sqref="BD9">
    <cfRule type="cellIs" dxfId="7277" priority="20875" operator="equal">
      <formula>0</formula>
    </cfRule>
    <cfRule type="cellIs" dxfId="7276" priority="20876" operator="greaterThan">
      <formula>0</formula>
    </cfRule>
  </conditionalFormatting>
  <conditionalFormatting sqref="BD9">
    <cfRule type="cellIs" dxfId="7275" priority="20873" operator="equal">
      <formula>0</formula>
    </cfRule>
    <cfRule type="cellIs" dxfId="7274" priority="20874" operator="greaterThan">
      <formula>0</formula>
    </cfRule>
  </conditionalFormatting>
  <conditionalFormatting sqref="BD9">
    <cfRule type="cellIs" dxfId="7273" priority="20871" operator="equal">
      <formula>0</formula>
    </cfRule>
    <cfRule type="cellIs" dxfId="7272" priority="20872" operator="greaterThan">
      <formula>0</formula>
    </cfRule>
  </conditionalFormatting>
  <conditionalFormatting sqref="BD8">
    <cfRule type="cellIs" dxfId="7271" priority="20869" operator="equal">
      <formula>0</formula>
    </cfRule>
    <cfRule type="cellIs" dxfId="7270" priority="20870" operator="greaterThan">
      <formula>0</formula>
    </cfRule>
  </conditionalFormatting>
  <conditionalFormatting sqref="BD8">
    <cfRule type="cellIs" dxfId="7269" priority="20865" operator="equal">
      <formula>0</formula>
    </cfRule>
    <cfRule type="cellIs" dxfId="7268" priority="20866" operator="greaterThan">
      <formula>0</formula>
    </cfRule>
  </conditionalFormatting>
  <conditionalFormatting sqref="BD8">
    <cfRule type="cellIs" dxfId="7267" priority="20867" operator="equal">
      <formula>0</formula>
    </cfRule>
    <cfRule type="cellIs" dxfId="7266" priority="20868" operator="greaterThan">
      <formula>0</formula>
    </cfRule>
  </conditionalFormatting>
  <conditionalFormatting sqref="BD7">
    <cfRule type="cellIs" dxfId="7265" priority="20863" operator="equal">
      <formula>0</formula>
    </cfRule>
    <cfRule type="cellIs" dxfId="7264" priority="20864" operator="greaterThan">
      <formula>0</formula>
    </cfRule>
  </conditionalFormatting>
  <conditionalFormatting sqref="BD8">
    <cfRule type="cellIs" dxfId="7263" priority="20861" operator="equal">
      <formula>0</formula>
    </cfRule>
    <cfRule type="cellIs" dxfId="7262" priority="20862" operator="greaterThan">
      <formula>0</formula>
    </cfRule>
  </conditionalFormatting>
  <conditionalFormatting sqref="BD8">
    <cfRule type="cellIs" dxfId="7261" priority="20859" operator="equal">
      <formula>0</formula>
    </cfRule>
    <cfRule type="cellIs" dxfId="7260" priority="20860" operator="greaterThan">
      <formula>0</formula>
    </cfRule>
  </conditionalFormatting>
  <conditionalFormatting sqref="BD7">
    <cfRule type="cellIs" dxfId="7259" priority="20857" operator="equal">
      <formula>0</formula>
    </cfRule>
    <cfRule type="cellIs" dxfId="7258" priority="20858" operator="greaterThan">
      <formula>0</formula>
    </cfRule>
  </conditionalFormatting>
  <conditionalFormatting sqref="BD7">
    <cfRule type="cellIs" dxfId="7257" priority="20851" operator="equal">
      <formula>0</formula>
    </cfRule>
    <cfRule type="cellIs" dxfId="7256" priority="20852" operator="greaterThan">
      <formula>0</formula>
    </cfRule>
  </conditionalFormatting>
  <conditionalFormatting sqref="BD8">
    <cfRule type="cellIs" dxfId="7255" priority="20855" operator="equal">
      <formula>0</formula>
    </cfRule>
    <cfRule type="cellIs" dxfId="7254" priority="20856" operator="greaterThan">
      <formula>0</formula>
    </cfRule>
  </conditionalFormatting>
  <conditionalFormatting sqref="BD7">
    <cfRule type="cellIs" dxfId="7253" priority="20853" operator="equal">
      <formula>0</formula>
    </cfRule>
    <cfRule type="cellIs" dxfId="7252" priority="20854" operator="greaterThan">
      <formula>0</formula>
    </cfRule>
  </conditionalFormatting>
  <conditionalFormatting sqref="BD8">
    <cfRule type="cellIs" dxfId="7251" priority="20849" operator="equal">
      <formula>0</formula>
    </cfRule>
    <cfRule type="cellIs" dxfId="7250" priority="20850" operator="greaterThan">
      <formula>0</formula>
    </cfRule>
  </conditionalFormatting>
  <conditionalFormatting sqref="BD8">
    <cfRule type="cellIs" dxfId="7249" priority="20847" operator="equal">
      <formula>0</formula>
    </cfRule>
    <cfRule type="cellIs" dxfId="7248" priority="20848" operator="greaterThan">
      <formula>0</formula>
    </cfRule>
  </conditionalFormatting>
  <conditionalFormatting sqref="BD8">
    <cfRule type="cellIs" dxfId="7247" priority="20845" operator="equal">
      <formula>0</formula>
    </cfRule>
    <cfRule type="cellIs" dxfId="7246" priority="20846" operator="greaterThan">
      <formula>0</formula>
    </cfRule>
  </conditionalFormatting>
  <conditionalFormatting sqref="BD8">
    <cfRule type="cellIs" dxfId="7245" priority="20843" operator="equal">
      <formula>0</formula>
    </cfRule>
    <cfRule type="cellIs" dxfId="7244" priority="20844" operator="greaterThan">
      <formula>0</formula>
    </cfRule>
  </conditionalFormatting>
  <conditionalFormatting sqref="BD7">
    <cfRule type="cellIs" dxfId="7243" priority="20841" operator="equal">
      <formula>0</formula>
    </cfRule>
    <cfRule type="cellIs" dxfId="7242" priority="20842" operator="greaterThan">
      <formula>0</formula>
    </cfRule>
  </conditionalFormatting>
  <conditionalFormatting sqref="BD7">
    <cfRule type="cellIs" dxfId="7241" priority="20839" operator="equal">
      <formula>0</formula>
    </cfRule>
    <cfRule type="cellIs" dxfId="7240" priority="20840" operator="greaterThan">
      <formula>0</formula>
    </cfRule>
  </conditionalFormatting>
  <conditionalFormatting sqref="BD7">
    <cfRule type="cellIs" dxfId="7239" priority="20835" operator="equal">
      <formula>0</formula>
    </cfRule>
    <cfRule type="cellIs" dxfId="7238" priority="20836" operator="greaterThan">
      <formula>0</formula>
    </cfRule>
  </conditionalFormatting>
  <conditionalFormatting sqref="BD7">
    <cfRule type="cellIs" dxfId="7237" priority="20833" operator="equal">
      <formula>0</formula>
    </cfRule>
    <cfRule type="cellIs" dxfId="7236" priority="20834" operator="greaterThan">
      <formula>0</formula>
    </cfRule>
  </conditionalFormatting>
  <conditionalFormatting sqref="BD7">
    <cfRule type="cellIs" dxfId="7235" priority="20829" operator="equal">
      <formula>0</formula>
    </cfRule>
    <cfRule type="cellIs" dxfId="7234" priority="20830" operator="greaterThan">
      <formula>0</formula>
    </cfRule>
  </conditionalFormatting>
  <conditionalFormatting sqref="BD7">
    <cfRule type="cellIs" dxfId="7233" priority="20831" operator="equal">
      <formula>0</formula>
    </cfRule>
    <cfRule type="cellIs" dxfId="7232" priority="20832" operator="greaterThan">
      <formula>0</formula>
    </cfRule>
  </conditionalFormatting>
  <conditionalFormatting sqref="BD7">
    <cfRule type="cellIs" dxfId="7231" priority="20827" operator="equal">
      <formula>0</formula>
    </cfRule>
    <cfRule type="cellIs" dxfId="7230" priority="20828" operator="greaterThan">
      <formula>0</formula>
    </cfRule>
  </conditionalFormatting>
  <conditionalFormatting sqref="BD7">
    <cfRule type="cellIs" dxfId="7229" priority="20825" operator="equal">
      <formula>0</formula>
    </cfRule>
    <cfRule type="cellIs" dxfId="7228" priority="20826" operator="greaterThan">
      <formula>0</formula>
    </cfRule>
  </conditionalFormatting>
  <conditionalFormatting sqref="BD7">
    <cfRule type="cellIs" dxfId="7227" priority="20823" operator="equal">
      <formula>0</formula>
    </cfRule>
    <cfRule type="cellIs" dxfId="7226" priority="20824" operator="greaterThan">
      <formula>0</formula>
    </cfRule>
  </conditionalFormatting>
  <conditionalFormatting sqref="BD7">
    <cfRule type="cellIs" dxfId="7225" priority="20821" operator="equal">
      <formula>0</formula>
    </cfRule>
    <cfRule type="cellIs" dxfId="7224" priority="20822" operator="greaterThan">
      <formula>0</formula>
    </cfRule>
  </conditionalFormatting>
  <conditionalFormatting sqref="BD7">
    <cfRule type="cellIs" dxfId="7223" priority="20819" operator="equal">
      <formula>0</formula>
    </cfRule>
    <cfRule type="cellIs" dxfId="7222" priority="20820" operator="greaterThan">
      <formula>0</formula>
    </cfRule>
  </conditionalFormatting>
  <conditionalFormatting sqref="BD7">
    <cfRule type="cellIs" dxfId="7221" priority="20817" operator="equal">
      <formula>0</formula>
    </cfRule>
    <cfRule type="cellIs" dxfId="7220" priority="20818" operator="greaterThan">
      <formula>0</formula>
    </cfRule>
  </conditionalFormatting>
  <conditionalFormatting sqref="BD7">
    <cfRule type="cellIs" dxfId="7219" priority="20815" operator="equal">
      <formula>0</formula>
    </cfRule>
    <cfRule type="cellIs" dxfId="7218" priority="20816" operator="greaterThan">
      <formula>0</formula>
    </cfRule>
  </conditionalFormatting>
  <conditionalFormatting sqref="BD9">
    <cfRule type="cellIs" dxfId="7217" priority="20813" operator="equal">
      <formula>0</formula>
    </cfRule>
    <cfRule type="cellIs" dxfId="7216" priority="20814" operator="greaterThan">
      <formula>0</formula>
    </cfRule>
  </conditionalFormatting>
  <conditionalFormatting sqref="BD9">
    <cfRule type="cellIs" dxfId="7215" priority="20811" operator="equal">
      <formula>0</formula>
    </cfRule>
    <cfRule type="cellIs" dxfId="7214" priority="20812" operator="greaterThan">
      <formula>0</formula>
    </cfRule>
  </conditionalFormatting>
  <conditionalFormatting sqref="BD8">
    <cfRule type="cellIs" dxfId="7213" priority="20809" operator="equal">
      <formula>0</formula>
    </cfRule>
    <cfRule type="cellIs" dxfId="7212" priority="20810" operator="greaterThan">
      <formula>0</formula>
    </cfRule>
  </conditionalFormatting>
  <conditionalFormatting sqref="BD8">
    <cfRule type="cellIs" dxfId="7211" priority="20803" operator="equal">
      <formula>0</formula>
    </cfRule>
    <cfRule type="cellIs" dxfId="7210" priority="20804" operator="greaterThan">
      <formula>0</formula>
    </cfRule>
  </conditionalFormatting>
  <conditionalFormatting sqref="BD9">
    <cfRule type="cellIs" dxfId="7209" priority="20807" operator="equal">
      <formula>0</formula>
    </cfRule>
    <cfRule type="cellIs" dxfId="7208" priority="20808" operator="greaterThan">
      <formula>0</formula>
    </cfRule>
  </conditionalFormatting>
  <conditionalFormatting sqref="BD8">
    <cfRule type="cellIs" dxfId="7207" priority="20805" operator="equal">
      <formula>0</formula>
    </cfRule>
    <cfRule type="cellIs" dxfId="7206" priority="20806" operator="greaterThan">
      <formula>0</formula>
    </cfRule>
  </conditionalFormatting>
  <conditionalFormatting sqref="BD7">
    <cfRule type="cellIs" dxfId="7205" priority="20801" operator="equal">
      <formula>0</formula>
    </cfRule>
    <cfRule type="cellIs" dxfId="7204" priority="20802" operator="greaterThan">
      <formula>0</formula>
    </cfRule>
  </conditionalFormatting>
  <conditionalFormatting sqref="BD9">
    <cfRule type="cellIs" dxfId="7203" priority="20799" operator="equal">
      <formula>0</formula>
    </cfRule>
    <cfRule type="cellIs" dxfId="7202" priority="20800" operator="greaterThan">
      <formula>0</formula>
    </cfRule>
  </conditionalFormatting>
  <conditionalFormatting sqref="BD8">
    <cfRule type="cellIs" dxfId="7201" priority="20797" operator="equal">
      <formula>0</formula>
    </cfRule>
    <cfRule type="cellIs" dxfId="7200" priority="20798" operator="greaterThan">
      <formula>0</formula>
    </cfRule>
  </conditionalFormatting>
  <conditionalFormatting sqref="BD8">
    <cfRule type="cellIs" dxfId="7199" priority="20795" operator="equal">
      <formula>0</formula>
    </cfRule>
    <cfRule type="cellIs" dxfId="7198" priority="20796" operator="greaterThan">
      <formula>0</formula>
    </cfRule>
  </conditionalFormatting>
  <conditionalFormatting sqref="BD7">
    <cfRule type="cellIs" dxfId="7197" priority="20793" operator="equal">
      <formula>0</formula>
    </cfRule>
    <cfRule type="cellIs" dxfId="7196" priority="20794" operator="greaterThan">
      <formula>0</formula>
    </cfRule>
  </conditionalFormatting>
  <conditionalFormatting sqref="BD7">
    <cfRule type="cellIs" dxfId="7195" priority="20787" operator="equal">
      <formula>0</formula>
    </cfRule>
    <cfRule type="cellIs" dxfId="7194" priority="20788" operator="greaterThan">
      <formula>0</formula>
    </cfRule>
  </conditionalFormatting>
  <conditionalFormatting sqref="BD8">
    <cfRule type="cellIs" dxfId="7193" priority="20791" operator="equal">
      <formula>0</formula>
    </cfRule>
    <cfRule type="cellIs" dxfId="7192" priority="20792" operator="greaterThan">
      <formula>0</formula>
    </cfRule>
  </conditionalFormatting>
  <conditionalFormatting sqref="BD7">
    <cfRule type="cellIs" dxfId="7191" priority="20789" operator="equal">
      <formula>0</formula>
    </cfRule>
    <cfRule type="cellIs" dxfId="7190" priority="20790" operator="greaterThan">
      <formula>0</formula>
    </cfRule>
  </conditionalFormatting>
  <conditionalFormatting sqref="BD8">
    <cfRule type="cellIs" dxfId="7189" priority="20785" operator="equal">
      <formula>0</formula>
    </cfRule>
    <cfRule type="cellIs" dxfId="7188" priority="20786" operator="greaterThan">
      <formula>0</formula>
    </cfRule>
  </conditionalFormatting>
  <conditionalFormatting sqref="BD8">
    <cfRule type="cellIs" dxfId="7187" priority="20783" operator="equal">
      <formula>0</formula>
    </cfRule>
    <cfRule type="cellIs" dxfId="7186" priority="20784" operator="greaterThan">
      <formula>0</formula>
    </cfRule>
  </conditionalFormatting>
  <conditionalFormatting sqref="BD8">
    <cfRule type="cellIs" dxfId="7185" priority="20781" operator="equal">
      <formula>0</formula>
    </cfRule>
    <cfRule type="cellIs" dxfId="7184" priority="20782" operator="greaterThan">
      <formula>0</formula>
    </cfRule>
  </conditionalFormatting>
  <conditionalFormatting sqref="BD8">
    <cfRule type="cellIs" dxfId="7183" priority="20779" operator="equal">
      <formula>0</formula>
    </cfRule>
    <cfRule type="cellIs" dxfId="7182" priority="20780" operator="greaterThan">
      <formula>0</formula>
    </cfRule>
  </conditionalFormatting>
  <conditionalFormatting sqref="BD7">
    <cfRule type="cellIs" dxfId="7181" priority="20777" operator="equal">
      <formula>0</formula>
    </cfRule>
    <cfRule type="cellIs" dxfId="7180" priority="20778" operator="greaterThan">
      <formula>0</formula>
    </cfRule>
  </conditionalFormatting>
  <conditionalFormatting sqref="BD7">
    <cfRule type="cellIs" dxfId="7179" priority="20773" operator="equal">
      <formula>0</formula>
    </cfRule>
    <cfRule type="cellIs" dxfId="7178" priority="20774" operator="greaterThan">
      <formula>0</formula>
    </cfRule>
  </conditionalFormatting>
  <conditionalFormatting sqref="BD7">
    <cfRule type="cellIs" dxfId="7177" priority="20775" operator="equal">
      <formula>0</formula>
    </cfRule>
    <cfRule type="cellIs" dxfId="7176" priority="20776" operator="greaterThan">
      <formula>0</formula>
    </cfRule>
  </conditionalFormatting>
  <conditionalFormatting sqref="BD7">
    <cfRule type="cellIs" dxfId="7175" priority="20771" operator="equal">
      <formula>0</formula>
    </cfRule>
    <cfRule type="cellIs" dxfId="7174" priority="20772" operator="greaterThan">
      <formula>0</formula>
    </cfRule>
  </conditionalFormatting>
  <conditionalFormatting sqref="BD7">
    <cfRule type="cellIs" dxfId="7173" priority="20769" operator="equal">
      <formula>0</formula>
    </cfRule>
    <cfRule type="cellIs" dxfId="7172" priority="20770" operator="greaterThan">
      <formula>0</formula>
    </cfRule>
  </conditionalFormatting>
  <conditionalFormatting sqref="BD7">
    <cfRule type="cellIs" dxfId="7171" priority="20767" operator="equal">
      <formula>0</formula>
    </cfRule>
    <cfRule type="cellIs" dxfId="7170" priority="20768" operator="greaterThan">
      <formula>0</formula>
    </cfRule>
  </conditionalFormatting>
  <conditionalFormatting sqref="BD7">
    <cfRule type="cellIs" dxfId="7169" priority="20765" operator="equal">
      <formula>0</formula>
    </cfRule>
    <cfRule type="cellIs" dxfId="7168" priority="20766" operator="greaterThan">
      <formula>0</formula>
    </cfRule>
  </conditionalFormatting>
  <conditionalFormatting sqref="BD7">
    <cfRule type="cellIs" dxfId="7167" priority="20763" operator="equal">
      <formula>0</formula>
    </cfRule>
    <cfRule type="cellIs" dxfId="7166" priority="20764" operator="greaterThan">
      <formula>0</formula>
    </cfRule>
  </conditionalFormatting>
  <conditionalFormatting sqref="BD7">
    <cfRule type="cellIs" dxfId="7165" priority="20761" operator="equal">
      <formula>0</formula>
    </cfRule>
    <cfRule type="cellIs" dxfId="7164" priority="20762" operator="greaterThan">
      <formula>0</formula>
    </cfRule>
  </conditionalFormatting>
  <conditionalFormatting sqref="BD7">
    <cfRule type="cellIs" dxfId="7163" priority="20759" operator="equal">
      <formula>0</formula>
    </cfRule>
    <cfRule type="cellIs" dxfId="7162" priority="20760" operator="greaterThan">
      <formula>0</formula>
    </cfRule>
  </conditionalFormatting>
  <conditionalFormatting sqref="BD7">
    <cfRule type="cellIs" dxfId="7161" priority="20757" operator="equal">
      <formula>0</formula>
    </cfRule>
    <cfRule type="cellIs" dxfId="7160" priority="20758" operator="greaterThan">
      <formula>0</formula>
    </cfRule>
  </conditionalFormatting>
  <conditionalFormatting sqref="BD9">
    <cfRule type="cellIs" dxfId="7159" priority="20751" operator="equal">
      <formula>0</formula>
    </cfRule>
    <cfRule type="cellIs" dxfId="7158" priority="20752" operator="greaterThan">
      <formula>0</formula>
    </cfRule>
  </conditionalFormatting>
  <conditionalFormatting sqref="BD9">
    <cfRule type="cellIs" dxfId="7157" priority="20745" operator="equal">
      <formula>0</formula>
    </cfRule>
    <cfRule type="cellIs" dxfId="7156" priority="20746" operator="greaterThan">
      <formula>0</formula>
    </cfRule>
  </conditionalFormatting>
  <conditionalFormatting sqref="BD9">
    <cfRule type="cellIs" dxfId="7155" priority="20747" operator="equal">
      <formula>0</formula>
    </cfRule>
    <cfRule type="cellIs" dxfId="7154" priority="20748" operator="greaterThan">
      <formula>0</formula>
    </cfRule>
  </conditionalFormatting>
  <conditionalFormatting sqref="BD8">
    <cfRule type="cellIs" dxfId="7153" priority="20743" operator="equal">
      <formula>0</formula>
    </cfRule>
    <cfRule type="cellIs" dxfId="7152" priority="20744" operator="greaterThan">
      <formula>0</formula>
    </cfRule>
  </conditionalFormatting>
  <conditionalFormatting sqref="BD9">
    <cfRule type="cellIs" dxfId="7151" priority="20739" operator="equal">
      <formula>0</formula>
    </cfRule>
    <cfRule type="cellIs" dxfId="7150" priority="20740" operator="greaterThan">
      <formula>0</formula>
    </cfRule>
  </conditionalFormatting>
  <conditionalFormatting sqref="BD9">
    <cfRule type="cellIs" dxfId="7149" priority="20737" operator="equal">
      <formula>0</formula>
    </cfRule>
    <cfRule type="cellIs" dxfId="7148" priority="20738" operator="greaterThan">
      <formula>0</formula>
    </cfRule>
  </conditionalFormatting>
  <conditionalFormatting sqref="BD8">
    <cfRule type="cellIs" dxfId="7147" priority="20735" operator="equal">
      <formula>0</formula>
    </cfRule>
    <cfRule type="cellIs" dxfId="7146" priority="20736" operator="greaterThan">
      <formula>0</formula>
    </cfRule>
  </conditionalFormatting>
  <conditionalFormatting sqref="BD8">
    <cfRule type="cellIs" dxfId="7145" priority="20729" operator="equal">
      <formula>0</formula>
    </cfRule>
    <cfRule type="cellIs" dxfId="7144" priority="20730" operator="greaterThan">
      <formula>0</formula>
    </cfRule>
  </conditionalFormatting>
  <conditionalFormatting sqref="BD9">
    <cfRule type="cellIs" dxfId="7143" priority="20733" operator="equal">
      <formula>0</formula>
    </cfRule>
    <cfRule type="cellIs" dxfId="7142" priority="20734" operator="greaterThan">
      <formula>0</formula>
    </cfRule>
  </conditionalFormatting>
  <conditionalFormatting sqref="BD8">
    <cfRule type="cellIs" dxfId="7141" priority="20731" operator="equal">
      <formula>0</formula>
    </cfRule>
    <cfRule type="cellIs" dxfId="7140" priority="20732" operator="greaterThan">
      <formula>0</formula>
    </cfRule>
  </conditionalFormatting>
  <conditionalFormatting sqref="BD7">
    <cfRule type="cellIs" dxfId="7139" priority="20727" operator="equal">
      <formula>0</formula>
    </cfRule>
    <cfRule type="cellIs" dxfId="7138" priority="20728" operator="greaterThan">
      <formula>0</formula>
    </cfRule>
  </conditionalFormatting>
  <conditionalFormatting sqref="BD7">
    <cfRule type="cellIs" dxfId="7137" priority="20685" operator="equal">
      <formula>0</formula>
    </cfRule>
    <cfRule type="cellIs" dxfId="7136" priority="20686" operator="greaterThan">
      <formula>0</formula>
    </cfRule>
  </conditionalFormatting>
  <conditionalFormatting sqref="BD9">
    <cfRule type="cellIs" dxfId="7135" priority="20725" operator="equal">
      <formula>0</formula>
    </cfRule>
    <cfRule type="cellIs" dxfId="7134" priority="20726" operator="greaterThan">
      <formula>0</formula>
    </cfRule>
  </conditionalFormatting>
  <conditionalFormatting sqref="BD9">
    <cfRule type="cellIs" dxfId="7133" priority="20723" operator="equal">
      <formula>0</formula>
    </cfRule>
    <cfRule type="cellIs" dxfId="7132" priority="20724" operator="greaterThan">
      <formula>0</formula>
    </cfRule>
  </conditionalFormatting>
  <conditionalFormatting sqref="BD9">
    <cfRule type="cellIs" dxfId="7131" priority="20721" operator="equal">
      <formula>0</formula>
    </cfRule>
    <cfRule type="cellIs" dxfId="7130" priority="20722" operator="greaterThan">
      <formula>0</formula>
    </cfRule>
  </conditionalFormatting>
  <conditionalFormatting sqref="BD9">
    <cfRule type="cellIs" dxfId="7129" priority="20719" operator="equal">
      <formula>0</formula>
    </cfRule>
    <cfRule type="cellIs" dxfId="7128" priority="20720" operator="greaterThan">
      <formula>0</formula>
    </cfRule>
  </conditionalFormatting>
  <conditionalFormatting sqref="BD8">
    <cfRule type="cellIs" dxfId="7127" priority="20717" operator="equal">
      <formula>0</formula>
    </cfRule>
    <cfRule type="cellIs" dxfId="7126" priority="20718" operator="greaterThan">
      <formula>0</formula>
    </cfRule>
  </conditionalFormatting>
  <conditionalFormatting sqref="BD8">
    <cfRule type="cellIs" dxfId="7125" priority="20713" operator="equal">
      <formula>0</formula>
    </cfRule>
    <cfRule type="cellIs" dxfId="7124" priority="20714" operator="greaterThan">
      <formula>0</formula>
    </cfRule>
  </conditionalFormatting>
  <conditionalFormatting sqref="BD8">
    <cfRule type="cellIs" dxfId="7123" priority="20715" operator="equal">
      <formula>0</formula>
    </cfRule>
    <cfRule type="cellIs" dxfId="7122" priority="20716" operator="greaterThan">
      <formula>0</formula>
    </cfRule>
  </conditionalFormatting>
  <conditionalFormatting sqref="BD7">
    <cfRule type="cellIs" dxfId="7121" priority="20711" operator="equal">
      <formula>0</formula>
    </cfRule>
    <cfRule type="cellIs" dxfId="7120" priority="20712" operator="greaterThan">
      <formula>0</formula>
    </cfRule>
  </conditionalFormatting>
  <conditionalFormatting sqref="BD8">
    <cfRule type="cellIs" dxfId="7119" priority="20709" operator="equal">
      <formula>0</formula>
    </cfRule>
    <cfRule type="cellIs" dxfId="7118" priority="20710" operator="greaterThan">
      <formula>0</formula>
    </cfRule>
  </conditionalFormatting>
  <conditionalFormatting sqref="BD8">
    <cfRule type="cellIs" dxfId="7117" priority="20707" operator="equal">
      <formula>0</formula>
    </cfRule>
    <cfRule type="cellIs" dxfId="7116" priority="20708" operator="greaterThan">
      <formula>0</formula>
    </cfRule>
  </conditionalFormatting>
  <conditionalFormatting sqref="BD7">
    <cfRule type="cellIs" dxfId="7115" priority="20705" operator="equal">
      <formula>0</formula>
    </cfRule>
    <cfRule type="cellIs" dxfId="7114" priority="20706" operator="greaterThan">
      <formula>0</formula>
    </cfRule>
  </conditionalFormatting>
  <conditionalFormatting sqref="BD7">
    <cfRule type="cellIs" dxfId="7113" priority="20699" operator="equal">
      <formula>0</formula>
    </cfRule>
    <cfRule type="cellIs" dxfId="7112" priority="20700" operator="greaterThan">
      <formula>0</formula>
    </cfRule>
  </conditionalFormatting>
  <conditionalFormatting sqref="BD8">
    <cfRule type="cellIs" dxfId="7111" priority="20703" operator="equal">
      <formula>0</formula>
    </cfRule>
    <cfRule type="cellIs" dxfId="7110" priority="20704" operator="greaterThan">
      <formula>0</formula>
    </cfRule>
  </conditionalFormatting>
  <conditionalFormatting sqref="BD7">
    <cfRule type="cellIs" dxfId="7109" priority="20701" operator="equal">
      <formula>0</formula>
    </cfRule>
    <cfRule type="cellIs" dxfId="7108" priority="20702" operator="greaterThan">
      <formula>0</formula>
    </cfRule>
  </conditionalFormatting>
  <conditionalFormatting sqref="BD8">
    <cfRule type="cellIs" dxfId="7107" priority="20697" operator="equal">
      <formula>0</formula>
    </cfRule>
    <cfRule type="cellIs" dxfId="7106" priority="20698" operator="greaterThan">
      <formula>0</formula>
    </cfRule>
  </conditionalFormatting>
  <conditionalFormatting sqref="BD8">
    <cfRule type="cellIs" dxfId="7105" priority="20695" operator="equal">
      <formula>0</formula>
    </cfRule>
    <cfRule type="cellIs" dxfId="7104" priority="20696" operator="greaterThan">
      <formula>0</formula>
    </cfRule>
  </conditionalFormatting>
  <conditionalFormatting sqref="BD8">
    <cfRule type="cellIs" dxfId="7103" priority="20693" operator="equal">
      <formula>0</formula>
    </cfRule>
    <cfRule type="cellIs" dxfId="7102" priority="20694" operator="greaterThan">
      <formula>0</formula>
    </cfRule>
  </conditionalFormatting>
  <conditionalFormatting sqref="BD8">
    <cfRule type="cellIs" dxfId="7101" priority="20691" operator="equal">
      <formula>0</formula>
    </cfRule>
    <cfRule type="cellIs" dxfId="7100" priority="20692" operator="greaterThan">
      <formula>0</formula>
    </cfRule>
  </conditionalFormatting>
  <conditionalFormatting sqref="BD7">
    <cfRule type="cellIs" dxfId="7099" priority="20689" operator="equal">
      <formula>0</formula>
    </cfRule>
    <cfRule type="cellIs" dxfId="7098" priority="20690" operator="greaterThan">
      <formula>0</formula>
    </cfRule>
  </conditionalFormatting>
  <conditionalFormatting sqref="BD7">
    <cfRule type="cellIs" dxfId="7097" priority="20687" operator="equal">
      <formula>0</formula>
    </cfRule>
    <cfRule type="cellIs" dxfId="7096" priority="20688" operator="greaterThan">
      <formula>0</formula>
    </cfRule>
  </conditionalFormatting>
  <conditionalFormatting sqref="BD7">
    <cfRule type="cellIs" dxfId="7095" priority="20683" operator="equal">
      <formula>0</formula>
    </cfRule>
    <cfRule type="cellIs" dxfId="7094" priority="20684" operator="greaterThan">
      <formula>0</formula>
    </cfRule>
  </conditionalFormatting>
  <conditionalFormatting sqref="BD7">
    <cfRule type="cellIs" dxfId="7093" priority="20681" operator="equal">
      <formula>0</formula>
    </cfRule>
    <cfRule type="cellIs" dxfId="7092" priority="20682" operator="greaterThan">
      <formula>0</formula>
    </cfRule>
  </conditionalFormatting>
  <conditionalFormatting sqref="BD7">
    <cfRule type="cellIs" dxfId="7091" priority="20677" operator="equal">
      <formula>0</formula>
    </cfRule>
    <cfRule type="cellIs" dxfId="7090" priority="20678" operator="greaterThan">
      <formula>0</formula>
    </cfRule>
  </conditionalFormatting>
  <conditionalFormatting sqref="BD7">
    <cfRule type="cellIs" dxfId="7089" priority="20679" operator="equal">
      <formula>0</formula>
    </cfRule>
    <cfRule type="cellIs" dxfId="7088" priority="20680" operator="greaterThan">
      <formula>0</formula>
    </cfRule>
  </conditionalFormatting>
  <conditionalFormatting sqref="BD7">
    <cfRule type="cellIs" dxfId="7087" priority="20675" operator="equal">
      <formula>0</formula>
    </cfRule>
    <cfRule type="cellIs" dxfId="7086" priority="20676" operator="greaterThan">
      <formula>0</formula>
    </cfRule>
  </conditionalFormatting>
  <conditionalFormatting sqref="BD7">
    <cfRule type="cellIs" dxfId="7085" priority="20673" operator="equal">
      <formula>0</formula>
    </cfRule>
    <cfRule type="cellIs" dxfId="7084" priority="20674" operator="greaterThan">
      <formula>0</formula>
    </cfRule>
  </conditionalFormatting>
  <conditionalFormatting sqref="BD7">
    <cfRule type="cellIs" dxfId="7083" priority="20671" operator="equal">
      <formula>0</formula>
    </cfRule>
    <cfRule type="cellIs" dxfId="7082" priority="20672" operator="greaterThan">
      <formula>0</formula>
    </cfRule>
  </conditionalFormatting>
  <conditionalFormatting sqref="BD7">
    <cfRule type="cellIs" dxfId="7081" priority="20669" operator="equal">
      <formula>0</formula>
    </cfRule>
    <cfRule type="cellIs" dxfId="7080" priority="20670" operator="greaterThan">
      <formula>0</formula>
    </cfRule>
  </conditionalFormatting>
  <conditionalFormatting sqref="BD7">
    <cfRule type="cellIs" dxfId="7079" priority="20667" operator="equal">
      <formula>0</formula>
    </cfRule>
    <cfRule type="cellIs" dxfId="7078" priority="20668" operator="greaterThan">
      <formula>0</formula>
    </cfRule>
  </conditionalFormatting>
  <conditionalFormatting sqref="BD7">
    <cfRule type="cellIs" dxfId="7077" priority="20665" operator="equal">
      <formula>0</formula>
    </cfRule>
    <cfRule type="cellIs" dxfId="7076" priority="20666" operator="greaterThan">
      <formula>0</formula>
    </cfRule>
  </conditionalFormatting>
  <conditionalFormatting sqref="BD7">
    <cfRule type="cellIs" dxfId="7075" priority="20663" operator="equal">
      <formula>0</formula>
    </cfRule>
    <cfRule type="cellIs" dxfId="7074" priority="20664" operator="greaterThan">
      <formula>0</formula>
    </cfRule>
  </conditionalFormatting>
  <conditionalFormatting sqref="BD9">
    <cfRule type="cellIs" dxfId="7073" priority="20661" operator="equal">
      <formula>0</formula>
    </cfRule>
    <cfRule type="cellIs" dxfId="7072" priority="20662" operator="greaterThan">
      <formula>0</formula>
    </cfRule>
  </conditionalFormatting>
  <conditionalFormatting sqref="BD9">
    <cfRule type="cellIs" dxfId="7071" priority="20659" operator="equal">
      <formula>0</formula>
    </cfRule>
    <cfRule type="cellIs" dxfId="7070" priority="20660" operator="greaterThan">
      <formula>0</formula>
    </cfRule>
  </conditionalFormatting>
  <conditionalFormatting sqref="BD8">
    <cfRule type="cellIs" dxfId="7069" priority="20657" operator="equal">
      <formula>0</formula>
    </cfRule>
    <cfRule type="cellIs" dxfId="7068" priority="20658" operator="greaterThan">
      <formula>0</formula>
    </cfRule>
  </conditionalFormatting>
  <conditionalFormatting sqref="BD8">
    <cfRule type="cellIs" dxfId="7067" priority="20651" operator="equal">
      <formula>0</formula>
    </cfRule>
    <cfRule type="cellIs" dxfId="7066" priority="20652" operator="greaterThan">
      <formula>0</formula>
    </cfRule>
  </conditionalFormatting>
  <conditionalFormatting sqref="BD9">
    <cfRule type="cellIs" dxfId="7065" priority="20655" operator="equal">
      <formula>0</formula>
    </cfRule>
    <cfRule type="cellIs" dxfId="7064" priority="20656" operator="greaterThan">
      <formula>0</formula>
    </cfRule>
  </conditionalFormatting>
  <conditionalFormatting sqref="BD8">
    <cfRule type="cellIs" dxfId="7063" priority="20653" operator="equal">
      <formula>0</formula>
    </cfRule>
    <cfRule type="cellIs" dxfId="7062" priority="20654" operator="greaterThan">
      <formula>0</formula>
    </cfRule>
  </conditionalFormatting>
  <conditionalFormatting sqref="BD7">
    <cfRule type="cellIs" dxfId="7061" priority="20649" operator="equal">
      <formula>0</formula>
    </cfRule>
    <cfRule type="cellIs" dxfId="7060" priority="20650" operator="greaterThan">
      <formula>0</formula>
    </cfRule>
  </conditionalFormatting>
  <conditionalFormatting sqref="BD9">
    <cfRule type="cellIs" dxfId="7059" priority="20647" operator="equal">
      <formula>0</formula>
    </cfRule>
    <cfRule type="cellIs" dxfId="7058" priority="20648" operator="greaterThan">
      <formula>0</formula>
    </cfRule>
  </conditionalFormatting>
  <conditionalFormatting sqref="BD8">
    <cfRule type="cellIs" dxfId="7057" priority="20645" operator="equal">
      <formula>0</formula>
    </cfRule>
    <cfRule type="cellIs" dxfId="7056" priority="20646" operator="greaterThan">
      <formula>0</formula>
    </cfRule>
  </conditionalFormatting>
  <conditionalFormatting sqref="BD8">
    <cfRule type="cellIs" dxfId="7055" priority="20643" operator="equal">
      <formula>0</formula>
    </cfRule>
    <cfRule type="cellIs" dxfId="7054" priority="20644" operator="greaterThan">
      <formula>0</formula>
    </cfRule>
  </conditionalFormatting>
  <conditionalFormatting sqref="BD7">
    <cfRule type="cellIs" dxfId="7053" priority="20641" operator="equal">
      <formula>0</formula>
    </cfRule>
    <cfRule type="cellIs" dxfId="7052" priority="20642" operator="greaterThan">
      <formula>0</formula>
    </cfRule>
  </conditionalFormatting>
  <conditionalFormatting sqref="BD7">
    <cfRule type="cellIs" dxfId="7051" priority="20635" operator="equal">
      <formula>0</formula>
    </cfRule>
    <cfRule type="cellIs" dxfId="7050" priority="20636" operator="greaterThan">
      <formula>0</formula>
    </cfRule>
  </conditionalFormatting>
  <conditionalFormatting sqref="BD8">
    <cfRule type="cellIs" dxfId="7049" priority="20639" operator="equal">
      <formula>0</formula>
    </cfRule>
    <cfRule type="cellIs" dxfId="7048" priority="20640" operator="greaterThan">
      <formula>0</formula>
    </cfRule>
  </conditionalFormatting>
  <conditionalFormatting sqref="BD7">
    <cfRule type="cellIs" dxfId="7047" priority="20637" operator="equal">
      <formula>0</formula>
    </cfRule>
    <cfRule type="cellIs" dxfId="7046" priority="20638" operator="greaterThan">
      <formula>0</formula>
    </cfRule>
  </conditionalFormatting>
  <conditionalFormatting sqref="BD8">
    <cfRule type="cellIs" dxfId="7045" priority="20633" operator="equal">
      <formula>0</formula>
    </cfRule>
    <cfRule type="cellIs" dxfId="7044" priority="20634" operator="greaterThan">
      <formula>0</formula>
    </cfRule>
  </conditionalFormatting>
  <conditionalFormatting sqref="BD8">
    <cfRule type="cellIs" dxfId="7043" priority="20631" operator="equal">
      <formula>0</formula>
    </cfRule>
    <cfRule type="cellIs" dxfId="7042" priority="20632" operator="greaterThan">
      <formula>0</formula>
    </cfRule>
  </conditionalFormatting>
  <conditionalFormatting sqref="BD8">
    <cfRule type="cellIs" dxfId="7041" priority="20629" operator="equal">
      <formula>0</formula>
    </cfRule>
    <cfRule type="cellIs" dxfId="7040" priority="20630" operator="greaterThan">
      <formula>0</formula>
    </cfRule>
  </conditionalFormatting>
  <conditionalFormatting sqref="BD8">
    <cfRule type="cellIs" dxfId="7039" priority="20627" operator="equal">
      <formula>0</formula>
    </cfRule>
    <cfRule type="cellIs" dxfId="7038" priority="20628" operator="greaterThan">
      <formula>0</formula>
    </cfRule>
  </conditionalFormatting>
  <conditionalFormatting sqref="BD7">
    <cfRule type="cellIs" dxfId="7037" priority="20625" operator="equal">
      <formula>0</formula>
    </cfRule>
    <cfRule type="cellIs" dxfId="7036" priority="20626" operator="greaterThan">
      <formula>0</formula>
    </cfRule>
  </conditionalFormatting>
  <conditionalFormatting sqref="BD7">
    <cfRule type="cellIs" dxfId="7035" priority="20621" operator="equal">
      <formula>0</formula>
    </cfRule>
    <cfRule type="cellIs" dxfId="7034" priority="20622" operator="greaterThan">
      <formula>0</formula>
    </cfRule>
  </conditionalFormatting>
  <conditionalFormatting sqref="BD7">
    <cfRule type="cellIs" dxfId="7033" priority="20623" operator="equal">
      <formula>0</formula>
    </cfRule>
    <cfRule type="cellIs" dxfId="7032" priority="20624" operator="greaterThan">
      <formula>0</formula>
    </cfRule>
  </conditionalFormatting>
  <conditionalFormatting sqref="BD7">
    <cfRule type="cellIs" dxfId="7031" priority="20619" operator="equal">
      <formula>0</formula>
    </cfRule>
    <cfRule type="cellIs" dxfId="7030" priority="20620" operator="greaterThan">
      <formula>0</formula>
    </cfRule>
  </conditionalFormatting>
  <conditionalFormatting sqref="BD7">
    <cfRule type="cellIs" dxfId="7029" priority="20617" operator="equal">
      <formula>0</formula>
    </cfRule>
    <cfRule type="cellIs" dxfId="7028" priority="20618" operator="greaterThan">
      <formula>0</formula>
    </cfRule>
  </conditionalFormatting>
  <conditionalFormatting sqref="BD7">
    <cfRule type="cellIs" dxfId="7027" priority="20615" operator="equal">
      <formula>0</formula>
    </cfRule>
    <cfRule type="cellIs" dxfId="7026" priority="20616" operator="greaterThan">
      <formula>0</formula>
    </cfRule>
  </conditionalFormatting>
  <conditionalFormatting sqref="BD7">
    <cfRule type="cellIs" dxfId="7025" priority="20613" operator="equal">
      <formula>0</formula>
    </cfRule>
    <cfRule type="cellIs" dxfId="7024" priority="20614" operator="greaterThan">
      <formula>0</formula>
    </cfRule>
  </conditionalFormatting>
  <conditionalFormatting sqref="BD7">
    <cfRule type="cellIs" dxfId="7023" priority="20611" operator="equal">
      <formula>0</formula>
    </cfRule>
    <cfRule type="cellIs" dxfId="7022" priority="20612" operator="greaterThan">
      <formula>0</formula>
    </cfRule>
  </conditionalFormatting>
  <conditionalFormatting sqref="BD7">
    <cfRule type="cellIs" dxfId="7021" priority="20609" operator="equal">
      <formula>0</formula>
    </cfRule>
    <cfRule type="cellIs" dxfId="7020" priority="20610" operator="greaterThan">
      <formula>0</formula>
    </cfRule>
  </conditionalFormatting>
  <conditionalFormatting sqref="BD7">
    <cfRule type="cellIs" dxfId="7019" priority="20607" operator="equal">
      <formula>0</formula>
    </cfRule>
    <cfRule type="cellIs" dxfId="7018" priority="20608" operator="greaterThan">
      <formula>0</formula>
    </cfRule>
  </conditionalFormatting>
  <conditionalFormatting sqref="BD9">
    <cfRule type="cellIs" dxfId="7017" priority="20605" operator="equal">
      <formula>0</formula>
    </cfRule>
    <cfRule type="cellIs" dxfId="7016" priority="20606" operator="greaterThan">
      <formula>0</formula>
    </cfRule>
  </conditionalFormatting>
  <conditionalFormatting sqref="BD9">
    <cfRule type="cellIs" dxfId="7015" priority="20603" operator="equal">
      <formula>0</formula>
    </cfRule>
    <cfRule type="cellIs" dxfId="7014" priority="20604" operator="greaterThan">
      <formula>0</formula>
    </cfRule>
  </conditionalFormatting>
  <conditionalFormatting sqref="BD8">
    <cfRule type="cellIs" dxfId="7013" priority="20601" operator="equal">
      <formula>0</formula>
    </cfRule>
    <cfRule type="cellIs" dxfId="7012" priority="20602" operator="greaterThan">
      <formula>0</formula>
    </cfRule>
  </conditionalFormatting>
  <conditionalFormatting sqref="BD8">
    <cfRule type="cellIs" dxfId="7011" priority="20595" operator="equal">
      <formula>0</formula>
    </cfRule>
    <cfRule type="cellIs" dxfId="7010" priority="20596" operator="greaterThan">
      <formula>0</formula>
    </cfRule>
  </conditionalFormatting>
  <conditionalFormatting sqref="BD9">
    <cfRule type="cellIs" dxfId="7009" priority="20599" operator="equal">
      <formula>0</formula>
    </cfRule>
    <cfRule type="cellIs" dxfId="7008" priority="20600" operator="greaterThan">
      <formula>0</formula>
    </cfRule>
  </conditionalFormatting>
  <conditionalFormatting sqref="BD8">
    <cfRule type="cellIs" dxfId="7007" priority="20597" operator="equal">
      <formula>0</formula>
    </cfRule>
    <cfRule type="cellIs" dxfId="7006" priority="20598" operator="greaterThan">
      <formula>0</formula>
    </cfRule>
  </conditionalFormatting>
  <conditionalFormatting sqref="BD7">
    <cfRule type="cellIs" dxfId="7005" priority="20593" operator="equal">
      <formula>0</formula>
    </cfRule>
    <cfRule type="cellIs" dxfId="7004" priority="20594" operator="greaterThan">
      <formula>0</formula>
    </cfRule>
  </conditionalFormatting>
  <conditionalFormatting sqref="BD9">
    <cfRule type="cellIs" dxfId="7003" priority="20591" operator="equal">
      <formula>0</formula>
    </cfRule>
    <cfRule type="cellIs" dxfId="7002" priority="20592" operator="greaterThan">
      <formula>0</formula>
    </cfRule>
  </conditionalFormatting>
  <conditionalFormatting sqref="BD8">
    <cfRule type="cellIs" dxfId="7001" priority="20589" operator="equal">
      <formula>0</formula>
    </cfRule>
    <cfRule type="cellIs" dxfId="7000" priority="20590" operator="greaterThan">
      <formula>0</formula>
    </cfRule>
  </conditionalFormatting>
  <conditionalFormatting sqref="BD8">
    <cfRule type="cellIs" dxfId="6999" priority="20587" operator="equal">
      <formula>0</formula>
    </cfRule>
    <cfRule type="cellIs" dxfId="6998" priority="20588" operator="greaterThan">
      <formula>0</formula>
    </cfRule>
  </conditionalFormatting>
  <conditionalFormatting sqref="BD7">
    <cfRule type="cellIs" dxfId="6997" priority="20585" operator="equal">
      <formula>0</formula>
    </cfRule>
    <cfRule type="cellIs" dxfId="6996" priority="20586" operator="greaterThan">
      <formula>0</formula>
    </cfRule>
  </conditionalFormatting>
  <conditionalFormatting sqref="BD7">
    <cfRule type="cellIs" dxfId="6995" priority="20579" operator="equal">
      <formula>0</formula>
    </cfRule>
    <cfRule type="cellIs" dxfId="6994" priority="20580" operator="greaterThan">
      <formula>0</formula>
    </cfRule>
  </conditionalFormatting>
  <conditionalFormatting sqref="BD8">
    <cfRule type="cellIs" dxfId="6993" priority="20583" operator="equal">
      <formula>0</formula>
    </cfRule>
    <cfRule type="cellIs" dxfId="6992" priority="20584" operator="greaterThan">
      <formula>0</formula>
    </cfRule>
  </conditionalFormatting>
  <conditionalFormatting sqref="BD7">
    <cfRule type="cellIs" dxfId="6991" priority="20581" operator="equal">
      <formula>0</formula>
    </cfRule>
    <cfRule type="cellIs" dxfId="6990" priority="20582" operator="greaterThan">
      <formula>0</formula>
    </cfRule>
  </conditionalFormatting>
  <conditionalFormatting sqref="BD8">
    <cfRule type="cellIs" dxfId="6989" priority="20577" operator="equal">
      <formula>0</formula>
    </cfRule>
    <cfRule type="cellIs" dxfId="6988" priority="20578" operator="greaterThan">
      <formula>0</formula>
    </cfRule>
  </conditionalFormatting>
  <conditionalFormatting sqref="BD8">
    <cfRule type="cellIs" dxfId="6987" priority="20575" operator="equal">
      <formula>0</formula>
    </cfRule>
    <cfRule type="cellIs" dxfId="6986" priority="20576" operator="greaterThan">
      <formula>0</formula>
    </cfRule>
  </conditionalFormatting>
  <conditionalFormatting sqref="BD8">
    <cfRule type="cellIs" dxfId="6985" priority="20573" operator="equal">
      <formula>0</formula>
    </cfRule>
    <cfRule type="cellIs" dxfId="6984" priority="20574" operator="greaterThan">
      <formula>0</formula>
    </cfRule>
  </conditionalFormatting>
  <conditionalFormatting sqref="BD8">
    <cfRule type="cellIs" dxfId="6983" priority="20571" operator="equal">
      <formula>0</formula>
    </cfRule>
    <cfRule type="cellIs" dxfId="6982" priority="20572" operator="greaterThan">
      <formula>0</formula>
    </cfRule>
  </conditionalFormatting>
  <conditionalFormatting sqref="BD7">
    <cfRule type="cellIs" dxfId="6981" priority="20569" operator="equal">
      <formula>0</formula>
    </cfRule>
    <cfRule type="cellIs" dxfId="6980" priority="20570" operator="greaterThan">
      <formula>0</formula>
    </cfRule>
  </conditionalFormatting>
  <conditionalFormatting sqref="BD7">
    <cfRule type="cellIs" dxfId="6979" priority="20565" operator="equal">
      <formula>0</formula>
    </cfRule>
    <cfRule type="cellIs" dxfId="6978" priority="20566" operator="greaterThan">
      <formula>0</formula>
    </cfRule>
  </conditionalFormatting>
  <conditionalFormatting sqref="BD7">
    <cfRule type="cellIs" dxfId="6977" priority="20567" operator="equal">
      <formula>0</formula>
    </cfRule>
    <cfRule type="cellIs" dxfId="6976" priority="20568" operator="greaterThan">
      <formula>0</formula>
    </cfRule>
  </conditionalFormatting>
  <conditionalFormatting sqref="BD7">
    <cfRule type="cellIs" dxfId="6975" priority="20563" operator="equal">
      <formula>0</formula>
    </cfRule>
    <cfRule type="cellIs" dxfId="6974" priority="20564" operator="greaterThan">
      <formula>0</formula>
    </cfRule>
  </conditionalFormatting>
  <conditionalFormatting sqref="BD7">
    <cfRule type="cellIs" dxfId="6973" priority="20561" operator="equal">
      <formula>0</formula>
    </cfRule>
    <cfRule type="cellIs" dxfId="6972" priority="20562" operator="greaterThan">
      <formula>0</formula>
    </cfRule>
  </conditionalFormatting>
  <conditionalFormatting sqref="BD7">
    <cfRule type="cellIs" dxfId="6971" priority="20559" operator="equal">
      <formula>0</formula>
    </cfRule>
    <cfRule type="cellIs" dxfId="6970" priority="20560" operator="greaterThan">
      <formula>0</formula>
    </cfRule>
  </conditionalFormatting>
  <conditionalFormatting sqref="BD7">
    <cfRule type="cellIs" dxfId="6969" priority="20557" operator="equal">
      <formula>0</formula>
    </cfRule>
    <cfRule type="cellIs" dxfId="6968" priority="20558" operator="greaterThan">
      <formula>0</formula>
    </cfRule>
  </conditionalFormatting>
  <conditionalFormatting sqref="BD7">
    <cfRule type="cellIs" dxfId="6967" priority="20555" operator="equal">
      <formula>0</formula>
    </cfRule>
    <cfRule type="cellIs" dxfId="6966" priority="20556" operator="greaterThan">
      <formula>0</formula>
    </cfRule>
  </conditionalFormatting>
  <conditionalFormatting sqref="BD7">
    <cfRule type="cellIs" dxfId="6965" priority="20553" operator="equal">
      <formula>0</formula>
    </cfRule>
    <cfRule type="cellIs" dxfId="6964" priority="20554" operator="greaterThan">
      <formula>0</formula>
    </cfRule>
  </conditionalFormatting>
  <conditionalFormatting sqref="BD7">
    <cfRule type="cellIs" dxfId="6963" priority="20551" operator="equal">
      <formula>0</formula>
    </cfRule>
    <cfRule type="cellIs" dxfId="6962" priority="20552" operator="greaterThan">
      <formula>0</formula>
    </cfRule>
  </conditionalFormatting>
  <conditionalFormatting sqref="BD8">
    <cfRule type="cellIs" dxfId="6961" priority="20549" operator="equal">
      <formula>0</formula>
    </cfRule>
    <cfRule type="cellIs" dxfId="6960" priority="20550" operator="greaterThan">
      <formula>0</formula>
    </cfRule>
  </conditionalFormatting>
  <conditionalFormatting sqref="BD8">
    <cfRule type="cellIs" dxfId="6959" priority="20547" operator="equal">
      <formula>0</formula>
    </cfRule>
    <cfRule type="cellIs" dxfId="6958" priority="20548" operator="greaterThan">
      <formula>0</formula>
    </cfRule>
  </conditionalFormatting>
  <conditionalFormatting sqref="BD7">
    <cfRule type="cellIs" dxfId="6957" priority="20545" operator="equal">
      <formula>0</formula>
    </cfRule>
    <cfRule type="cellIs" dxfId="6956" priority="20546" operator="greaterThan">
      <formula>0</formula>
    </cfRule>
  </conditionalFormatting>
  <conditionalFormatting sqref="BD7">
    <cfRule type="cellIs" dxfId="6955" priority="20539" operator="equal">
      <formula>0</formula>
    </cfRule>
    <cfRule type="cellIs" dxfId="6954" priority="20540" operator="greaterThan">
      <formula>0</formula>
    </cfRule>
  </conditionalFormatting>
  <conditionalFormatting sqref="BD8">
    <cfRule type="cellIs" dxfId="6953" priority="20543" operator="equal">
      <formula>0</formula>
    </cfRule>
    <cfRule type="cellIs" dxfId="6952" priority="20544" operator="greaterThan">
      <formula>0</formula>
    </cfRule>
  </conditionalFormatting>
  <conditionalFormatting sqref="BD7">
    <cfRule type="cellIs" dxfId="6951" priority="20541" operator="equal">
      <formula>0</formula>
    </cfRule>
    <cfRule type="cellIs" dxfId="6950" priority="20542" operator="greaterThan">
      <formula>0</formula>
    </cfRule>
  </conditionalFormatting>
  <conditionalFormatting sqref="BD8">
    <cfRule type="cellIs" dxfId="6949" priority="20537" operator="equal">
      <formula>0</formula>
    </cfRule>
    <cfRule type="cellIs" dxfId="6948" priority="20538" operator="greaterThan">
      <formula>0</formula>
    </cfRule>
  </conditionalFormatting>
  <conditionalFormatting sqref="BD7">
    <cfRule type="cellIs" dxfId="6947" priority="20535" operator="equal">
      <formula>0</formula>
    </cfRule>
    <cfRule type="cellIs" dxfId="6946" priority="20536" operator="greaterThan">
      <formula>0</formula>
    </cfRule>
  </conditionalFormatting>
  <conditionalFormatting sqref="BD7">
    <cfRule type="cellIs" dxfId="6945" priority="20533" operator="equal">
      <formula>0</formula>
    </cfRule>
    <cfRule type="cellIs" dxfId="6944" priority="20534" operator="greaterThan">
      <formula>0</formula>
    </cfRule>
  </conditionalFormatting>
  <conditionalFormatting sqref="BD7">
    <cfRule type="cellIs" dxfId="6943" priority="20531" operator="equal">
      <formula>0</formula>
    </cfRule>
    <cfRule type="cellIs" dxfId="6942" priority="20532" operator="greaterThan">
      <formula>0</formula>
    </cfRule>
  </conditionalFormatting>
  <conditionalFormatting sqref="BD7">
    <cfRule type="cellIs" dxfId="6941" priority="20529" operator="equal">
      <formula>0</formula>
    </cfRule>
    <cfRule type="cellIs" dxfId="6940" priority="20530" operator="greaterThan">
      <formula>0</formula>
    </cfRule>
  </conditionalFormatting>
  <conditionalFormatting sqref="BD7">
    <cfRule type="cellIs" dxfId="6939" priority="20527" operator="equal">
      <formula>0</formula>
    </cfRule>
    <cfRule type="cellIs" dxfId="6938" priority="20528" operator="greaterThan">
      <formula>0</formula>
    </cfRule>
  </conditionalFormatting>
  <conditionalFormatting sqref="BD7">
    <cfRule type="cellIs" dxfId="6937" priority="20525" operator="equal">
      <formula>0</formula>
    </cfRule>
    <cfRule type="cellIs" dxfId="6936" priority="20526" operator="greaterThan">
      <formula>0</formula>
    </cfRule>
  </conditionalFormatting>
  <conditionalFormatting sqref="BD7">
    <cfRule type="cellIs" dxfId="6935" priority="20523" operator="equal">
      <formula>0</formula>
    </cfRule>
    <cfRule type="cellIs" dxfId="6934" priority="20524" operator="greaterThan">
      <formula>0</formula>
    </cfRule>
  </conditionalFormatting>
  <conditionalFormatting sqref="BD9">
    <cfRule type="cellIs" dxfId="6933" priority="20521" operator="equal">
      <formula>0</formula>
    </cfRule>
    <cfRule type="cellIs" dxfId="6932" priority="20522" operator="greaterThan">
      <formula>0</formula>
    </cfRule>
  </conditionalFormatting>
  <conditionalFormatting sqref="BD9">
    <cfRule type="cellIs" dxfId="6931" priority="20519" operator="equal">
      <formula>0</formula>
    </cfRule>
    <cfRule type="cellIs" dxfId="6930" priority="20520" operator="greaterThan">
      <formula>0</formula>
    </cfRule>
  </conditionalFormatting>
  <conditionalFormatting sqref="BD8">
    <cfRule type="cellIs" dxfId="6929" priority="20517" operator="equal">
      <formula>0</formula>
    </cfRule>
    <cfRule type="cellIs" dxfId="6928" priority="20518" operator="greaterThan">
      <formula>0</formula>
    </cfRule>
  </conditionalFormatting>
  <conditionalFormatting sqref="BD8">
    <cfRule type="cellIs" dxfId="6927" priority="20511" operator="equal">
      <formula>0</formula>
    </cfRule>
    <cfRule type="cellIs" dxfId="6926" priority="20512" operator="greaterThan">
      <formula>0</formula>
    </cfRule>
  </conditionalFormatting>
  <conditionalFormatting sqref="BD9">
    <cfRule type="cellIs" dxfId="6925" priority="20515" operator="equal">
      <formula>0</formula>
    </cfRule>
    <cfRule type="cellIs" dxfId="6924" priority="20516" operator="greaterThan">
      <formula>0</formula>
    </cfRule>
  </conditionalFormatting>
  <conditionalFormatting sqref="BD8">
    <cfRule type="cellIs" dxfId="6923" priority="20513" operator="equal">
      <formula>0</formula>
    </cfRule>
    <cfRule type="cellIs" dxfId="6922" priority="20514" operator="greaterThan">
      <formula>0</formula>
    </cfRule>
  </conditionalFormatting>
  <conditionalFormatting sqref="BD7">
    <cfRule type="cellIs" dxfId="6921" priority="20509" operator="equal">
      <formula>0</formula>
    </cfRule>
    <cfRule type="cellIs" dxfId="6920" priority="20510" operator="greaterThan">
      <formula>0</formula>
    </cfRule>
  </conditionalFormatting>
  <conditionalFormatting sqref="BD9">
    <cfRule type="cellIs" dxfId="6919" priority="20507" operator="equal">
      <formula>0</formula>
    </cfRule>
    <cfRule type="cellIs" dxfId="6918" priority="20508" operator="greaterThan">
      <formula>0</formula>
    </cfRule>
  </conditionalFormatting>
  <conditionalFormatting sqref="BD8">
    <cfRule type="cellIs" dxfId="6917" priority="20505" operator="equal">
      <formula>0</formula>
    </cfRule>
    <cfRule type="cellIs" dxfId="6916" priority="20506" operator="greaterThan">
      <formula>0</formula>
    </cfRule>
  </conditionalFormatting>
  <conditionalFormatting sqref="BD8">
    <cfRule type="cellIs" dxfId="6915" priority="20503" operator="equal">
      <formula>0</formula>
    </cfRule>
    <cfRule type="cellIs" dxfId="6914" priority="20504" operator="greaterThan">
      <formula>0</formula>
    </cfRule>
  </conditionalFormatting>
  <conditionalFormatting sqref="BD7">
    <cfRule type="cellIs" dxfId="6913" priority="20501" operator="equal">
      <formula>0</formula>
    </cfRule>
    <cfRule type="cellIs" dxfId="6912" priority="20502" operator="greaterThan">
      <formula>0</formula>
    </cfRule>
  </conditionalFormatting>
  <conditionalFormatting sqref="BD7">
    <cfRule type="cellIs" dxfId="6911" priority="20495" operator="equal">
      <formula>0</formula>
    </cfRule>
    <cfRule type="cellIs" dxfId="6910" priority="20496" operator="greaterThan">
      <formula>0</formula>
    </cfRule>
  </conditionalFormatting>
  <conditionalFormatting sqref="BD8">
    <cfRule type="cellIs" dxfId="6909" priority="20499" operator="equal">
      <formula>0</formula>
    </cfRule>
    <cfRule type="cellIs" dxfId="6908" priority="20500" operator="greaterThan">
      <formula>0</formula>
    </cfRule>
  </conditionalFormatting>
  <conditionalFormatting sqref="BD7">
    <cfRule type="cellIs" dxfId="6907" priority="20497" operator="equal">
      <formula>0</formula>
    </cfRule>
    <cfRule type="cellIs" dxfId="6906" priority="20498" operator="greaterThan">
      <formula>0</formula>
    </cfRule>
  </conditionalFormatting>
  <conditionalFormatting sqref="BD8">
    <cfRule type="cellIs" dxfId="6905" priority="20493" operator="equal">
      <formula>0</formula>
    </cfRule>
    <cfRule type="cellIs" dxfId="6904" priority="20494" operator="greaterThan">
      <formula>0</formula>
    </cfRule>
  </conditionalFormatting>
  <conditionalFormatting sqref="BD8">
    <cfRule type="cellIs" dxfId="6903" priority="20491" operator="equal">
      <formula>0</formula>
    </cfRule>
    <cfRule type="cellIs" dxfId="6902" priority="20492" operator="greaterThan">
      <formula>0</formula>
    </cfRule>
  </conditionalFormatting>
  <conditionalFormatting sqref="BD8">
    <cfRule type="cellIs" dxfId="6901" priority="20489" operator="equal">
      <formula>0</formula>
    </cfRule>
    <cfRule type="cellIs" dxfId="6900" priority="20490" operator="greaterThan">
      <formula>0</formula>
    </cfRule>
  </conditionalFormatting>
  <conditionalFormatting sqref="BD8">
    <cfRule type="cellIs" dxfId="6899" priority="20487" operator="equal">
      <formula>0</formula>
    </cfRule>
    <cfRule type="cellIs" dxfId="6898" priority="20488" operator="greaterThan">
      <formula>0</formula>
    </cfRule>
  </conditionalFormatting>
  <conditionalFormatting sqref="BD7">
    <cfRule type="cellIs" dxfId="6897" priority="20485" operator="equal">
      <formula>0</formula>
    </cfRule>
    <cfRule type="cellIs" dxfId="6896" priority="20486" operator="greaterThan">
      <formula>0</formula>
    </cfRule>
  </conditionalFormatting>
  <conditionalFormatting sqref="BD7">
    <cfRule type="cellIs" dxfId="6895" priority="20481" operator="equal">
      <formula>0</formula>
    </cfRule>
    <cfRule type="cellIs" dxfId="6894" priority="20482" operator="greaterThan">
      <formula>0</formula>
    </cfRule>
  </conditionalFormatting>
  <conditionalFormatting sqref="BD7">
    <cfRule type="cellIs" dxfId="6893" priority="20483" operator="equal">
      <formula>0</formula>
    </cfRule>
    <cfRule type="cellIs" dxfId="6892" priority="20484" operator="greaterThan">
      <formula>0</formula>
    </cfRule>
  </conditionalFormatting>
  <conditionalFormatting sqref="BD7">
    <cfRule type="cellIs" dxfId="6891" priority="20479" operator="equal">
      <formula>0</formula>
    </cfRule>
    <cfRule type="cellIs" dxfId="6890" priority="20480" operator="greaterThan">
      <formula>0</formula>
    </cfRule>
  </conditionalFormatting>
  <conditionalFormatting sqref="BD7">
    <cfRule type="cellIs" dxfId="6889" priority="20477" operator="equal">
      <formula>0</formula>
    </cfRule>
    <cfRule type="cellIs" dxfId="6888" priority="20478" operator="greaterThan">
      <formula>0</formula>
    </cfRule>
  </conditionalFormatting>
  <conditionalFormatting sqref="BD7">
    <cfRule type="cellIs" dxfId="6887" priority="20475" operator="equal">
      <formula>0</formula>
    </cfRule>
    <cfRule type="cellIs" dxfId="6886" priority="20476" operator="greaterThan">
      <formula>0</formula>
    </cfRule>
  </conditionalFormatting>
  <conditionalFormatting sqref="BD7">
    <cfRule type="cellIs" dxfId="6885" priority="20473" operator="equal">
      <formula>0</formula>
    </cfRule>
    <cfRule type="cellIs" dxfId="6884" priority="20474" operator="greaterThan">
      <formula>0</formula>
    </cfRule>
  </conditionalFormatting>
  <conditionalFormatting sqref="BD7">
    <cfRule type="cellIs" dxfId="6883" priority="20471" operator="equal">
      <formula>0</formula>
    </cfRule>
    <cfRule type="cellIs" dxfId="6882" priority="20472" operator="greaterThan">
      <formula>0</formula>
    </cfRule>
  </conditionalFormatting>
  <conditionalFormatting sqref="BD7">
    <cfRule type="cellIs" dxfId="6881" priority="20469" operator="equal">
      <formula>0</formula>
    </cfRule>
    <cfRule type="cellIs" dxfId="6880" priority="20470" operator="greaterThan">
      <formula>0</formula>
    </cfRule>
  </conditionalFormatting>
  <conditionalFormatting sqref="BD7">
    <cfRule type="cellIs" dxfId="6879" priority="20467" operator="equal">
      <formula>0</formula>
    </cfRule>
    <cfRule type="cellIs" dxfId="6878" priority="20468" operator="greaterThan">
      <formula>0</formula>
    </cfRule>
  </conditionalFormatting>
  <conditionalFormatting sqref="BD8">
    <cfRule type="cellIs" dxfId="6877" priority="20465" operator="equal">
      <formula>0</formula>
    </cfRule>
    <cfRule type="cellIs" dxfId="6876" priority="20466" operator="greaterThan">
      <formula>0</formula>
    </cfRule>
  </conditionalFormatting>
  <conditionalFormatting sqref="BD8">
    <cfRule type="cellIs" dxfId="6875" priority="20463" operator="equal">
      <formula>0</formula>
    </cfRule>
    <cfRule type="cellIs" dxfId="6874" priority="20464" operator="greaterThan">
      <formula>0</formula>
    </cfRule>
  </conditionalFormatting>
  <conditionalFormatting sqref="BD7">
    <cfRule type="cellIs" dxfId="6873" priority="20461" operator="equal">
      <formula>0</formula>
    </cfRule>
    <cfRule type="cellIs" dxfId="6872" priority="20462" operator="greaterThan">
      <formula>0</formula>
    </cfRule>
  </conditionalFormatting>
  <conditionalFormatting sqref="BD7">
    <cfRule type="cellIs" dxfId="6871" priority="20455" operator="equal">
      <formula>0</formula>
    </cfRule>
    <cfRule type="cellIs" dxfId="6870" priority="20456" operator="greaterThan">
      <formula>0</formula>
    </cfRule>
  </conditionalFormatting>
  <conditionalFormatting sqref="BD8">
    <cfRule type="cellIs" dxfId="6869" priority="20459" operator="equal">
      <formula>0</formula>
    </cfRule>
    <cfRule type="cellIs" dxfId="6868" priority="20460" operator="greaterThan">
      <formula>0</formula>
    </cfRule>
  </conditionalFormatting>
  <conditionalFormatting sqref="BD7">
    <cfRule type="cellIs" dxfId="6867" priority="20457" operator="equal">
      <formula>0</formula>
    </cfRule>
    <cfRule type="cellIs" dxfId="6866" priority="20458" operator="greaterThan">
      <formula>0</formula>
    </cfRule>
  </conditionalFormatting>
  <conditionalFormatting sqref="BD8">
    <cfRule type="cellIs" dxfId="6865" priority="20453" operator="equal">
      <formula>0</formula>
    </cfRule>
    <cfRule type="cellIs" dxfId="6864" priority="20454" operator="greaterThan">
      <formula>0</formula>
    </cfRule>
  </conditionalFormatting>
  <conditionalFormatting sqref="BD7">
    <cfRule type="cellIs" dxfId="6863" priority="20451" operator="equal">
      <formula>0</formula>
    </cfRule>
    <cfRule type="cellIs" dxfId="6862" priority="20452" operator="greaterThan">
      <formula>0</formula>
    </cfRule>
  </conditionalFormatting>
  <conditionalFormatting sqref="BD7">
    <cfRule type="cellIs" dxfId="6861" priority="20449" operator="equal">
      <formula>0</formula>
    </cfRule>
    <cfRule type="cellIs" dxfId="6860" priority="20450" operator="greaterThan">
      <formula>0</formula>
    </cfRule>
  </conditionalFormatting>
  <conditionalFormatting sqref="BD7">
    <cfRule type="cellIs" dxfId="6859" priority="20447" operator="equal">
      <formula>0</formula>
    </cfRule>
    <cfRule type="cellIs" dxfId="6858" priority="20448" operator="greaterThan">
      <formula>0</formula>
    </cfRule>
  </conditionalFormatting>
  <conditionalFormatting sqref="BD7">
    <cfRule type="cellIs" dxfId="6857" priority="20445" operator="equal">
      <formula>0</formula>
    </cfRule>
    <cfRule type="cellIs" dxfId="6856" priority="20446" operator="greaterThan">
      <formula>0</formula>
    </cfRule>
  </conditionalFormatting>
  <conditionalFormatting sqref="BD7">
    <cfRule type="cellIs" dxfId="6855" priority="20443" operator="equal">
      <formula>0</formula>
    </cfRule>
    <cfRule type="cellIs" dxfId="6854" priority="20444" operator="greaterThan">
      <formula>0</formula>
    </cfRule>
  </conditionalFormatting>
  <conditionalFormatting sqref="BD7">
    <cfRule type="cellIs" dxfId="6853" priority="20441" operator="equal">
      <formula>0</formula>
    </cfRule>
    <cfRule type="cellIs" dxfId="6852" priority="20442" operator="greaterThan">
      <formula>0</formula>
    </cfRule>
  </conditionalFormatting>
  <conditionalFormatting sqref="BD7">
    <cfRule type="cellIs" dxfId="6851" priority="20439" operator="equal">
      <formula>0</formula>
    </cfRule>
    <cfRule type="cellIs" dxfId="6850" priority="20440" operator="greaterThan">
      <formula>0</formula>
    </cfRule>
  </conditionalFormatting>
  <conditionalFormatting sqref="BD8">
    <cfRule type="cellIs" dxfId="6849" priority="20437" operator="equal">
      <formula>0</formula>
    </cfRule>
    <cfRule type="cellIs" dxfId="6848" priority="20438" operator="greaterThan">
      <formula>0</formula>
    </cfRule>
  </conditionalFormatting>
  <conditionalFormatting sqref="BD8">
    <cfRule type="cellIs" dxfId="6847" priority="20435" operator="equal">
      <formula>0</formula>
    </cfRule>
    <cfRule type="cellIs" dxfId="6846" priority="20436" operator="greaterThan">
      <formula>0</formula>
    </cfRule>
  </conditionalFormatting>
  <conditionalFormatting sqref="BD7">
    <cfRule type="cellIs" dxfId="6845" priority="20433" operator="equal">
      <formula>0</formula>
    </cfRule>
    <cfRule type="cellIs" dxfId="6844" priority="20434" operator="greaterThan">
      <formula>0</formula>
    </cfRule>
  </conditionalFormatting>
  <conditionalFormatting sqref="BD7">
    <cfRule type="cellIs" dxfId="6843" priority="20427" operator="equal">
      <formula>0</formula>
    </cfRule>
    <cfRule type="cellIs" dxfId="6842" priority="20428" operator="greaterThan">
      <formula>0</formula>
    </cfRule>
  </conditionalFormatting>
  <conditionalFormatting sqref="BD8">
    <cfRule type="cellIs" dxfId="6841" priority="20431" operator="equal">
      <formula>0</formula>
    </cfRule>
    <cfRule type="cellIs" dxfId="6840" priority="20432" operator="greaterThan">
      <formula>0</formula>
    </cfRule>
  </conditionalFormatting>
  <conditionalFormatting sqref="BD7">
    <cfRule type="cellIs" dxfId="6839" priority="20429" operator="equal">
      <formula>0</formula>
    </cfRule>
    <cfRule type="cellIs" dxfId="6838" priority="20430" operator="greaterThan">
      <formula>0</formula>
    </cfRule>
  </conditionalFormatting>
  <conditionalFormatting sqref="BD8">
    <cfRule type="cellIs" dxfId="6837" priority="20425" operator="equal">
      <formula>0</formula>
    </cfRule>
    <cfRule type="cellIs" dxfId="6836" priority="20426" operator="greaterThan">
      <formula>0</formula>
    </cfRule>
  </conditionalFormatting>
  <conditionalFormatting sqref="BD7">
    <cfRule type="cellIs" dxfId="6835" priority="20423" operator="equal">
      <formula>0</formula>
    </cfRule>
    <cfRule type="cellIs" dxfId="6834" priority="20424" operator="greaterThan">
      <formula>0</formula>
    </cfRule>
  </conditionalFormatting>
  <conditionalFormatting sqref="BD7">
    <cfRule type="cellIs" dxfId="6833" priority="20421" operator="equal">
      <formula>0</formula>
    </cfRule>
    <cfRule type="cellIs" dxfId="6832" priority="20422" operator="greaterThan">
      <formula>0</formula>
    </cfRule>
  </conditionalFormatting>
  <conditionalFormatting sqref="BD7">
    <cfRule type="cellIs" dxfId="6831" priority="20419" operator="equal">
      <formula>0</formula>
    </cfRule>
    <cfRule type="cellIs" dxfId="6830" priority="20420" operator="greaterThan">
      <formula>0</formula>
    </cfRule>
  </conditionalFormatting>
  <conditionalFormatting sqref="BD7">
    <cfRule type="cellIs" dxfId="6829" priority="20417" operator="equal">
      <formula>0</formula>
    </cfRule>
    <cfRule type="cellIs" dxfId="6828" priority="20418" operator="greaterThan">
      <formula>0</formula>
    </cfRule>
  </conditionalFormatting>
  <conditionalFormatting sqref="BD7">
    <cfRule type="cellIs" dxfId="6827" priority="20415" operator="equal">
      <formula>0</formula>
    </cfRule>
    <cfRule type="cellIs" dxfId="6826" priority="20416" operator="greaterThan">
      <formula>0</formula>
    </cfRule>
  </conditionalFormatting>
  <conditionalFormatting sqref="BD7">
    <cfRule type="cellIs" dxfId="6825" priority="20413" operator="equal">
      <formula>0</formula>
    </cfRule>
    <cfRule type="cellIs" dxfId="6824" priority="20414" operator="greaterThan">
      <formula>0</formula>
    </cfRule>
  </conditionalFormatting>
  <conditionalFormatting sqref="BD7">
    <cfRule type="cellIs" dxfId="6823" priority="20411" operator="equal">
      <formula>0</formula>
    </cfRule>
    <cfRule type="cellIs" dxfId="6822" priority="20412" operator="greaterThan">
      <formula>0</formula>
    </cfRule>
  </conditionalFormatting>
  <conditionalFormatting sqref="BD7">
    <cfRule type="cellIs" dxfId="6821" priority="20409" operator="equal">
      <formula>0</formula>
    </cfRule>
    <cfRule type="cellIs" dxfId="6820" priority="20410" operator="greaterThan">
      <formula>0</formula>
    </cfRule>
  </conditionalFormatting>
  <conditionalFormatting sqref="BD7">
    <cfRule type="cellIs" dxfId="6819" priority="20407" operator="equal">
      <formula>0</formula>
    </cfRule>
    <cfRule type="cellIs" dxfId="6818" priority="20408" operator="greaterThan">
      <formula>0</formula>
    </cfRule>
  </conditionalFormatting>
  <conditionalFormatting sqref="BD7">
    <cfRule type="cellIs" dxfId="6817" priority="20405" operator="equal">
      <formula>0</formula>
    </cfRule>
    <cfRule type="cellIs" dxfId="6816" priority="20406" operator="greaterThan">
      <formula>0</formula>
    </cfRule>
  </conditionalFormatting>
  <conditionalFormatting sqref="BD7">
    <cfRule type="cellIs" dxfId="6815" priority="20403" operator="equal">
      <formula>0</formula>
    </cfRule>
    <cfRule type="cellIs" dxfId="6814" priority="20404" operator="greaterThan">
      <formula>0</formula>
    </cfRule>
  </conditionalFormatting>
  <conditionalFormatting sqref="BD8">
    <cfRule type="cellIs" dxfId="6813" priority="20401" operator="equal">
      <formula>0</formula>
    </cfRule>
    <cfRule type="cellIs" dxfId="6812" priority="20402" operator="greaterThan">
      <formula>0</formula>
    </cfRule>
  </conditionalFormatting>
  <conditionalFormatting sqref="BD8">
    <cfRule type="cellIs" dxfId="6811" priority="20399" operator="equal">
      <formula>0</formula>
    </cfRule>
    <cfRule type="cellIs" dxfId="6810" priority="20400" operator="greaterThan">
      <formula>0</formula>
    </cfRule>
  </conditionalFormatting>
  <conditionalFormatting sqref="BD7">
    <cfRule type="cellIs" dxfId="6809" priority="20397" operator="equal">
      <formula>0</formula>
    </cfRule>
    <cfRule type="cellIs" dxfId="6808" priority="20398" operator="greaterThan">
      <formula>0</formula>
    </cfRule>
  </conditionalFormatting>
  <conditionalFormatting sqref="BD7">
    <cfRule type="cellIs" dxfId="6807" priority="20391" operator="equal">
      <formula>0</formula>
    </cfRule>
    <cfRule type="cellIs" dxfId="6806" priority="20392" operator="greaterThan">
      <formula>0</formula>
    </cfRule>
  </conditionalFormatting>
  <conditionalFormatting sqref="BD8">
    <cfRule type="cellIs" dxfId="6805" priority="20395" operator="equal">
      <formula>0</formula>
    </cfRule>
    <cfRule type="cellIs" dxfId="6804" priority="20396" operator="greaterThan">
      <formula>0</formula>
    </cfRule>
  </conditionalFormatting>
  <conditionalFormatting sqref="BD7">
    <cfRule type="cellIs" dxfId="6803" priority="20393" operator="equal">
      <formula>0</formula>
    </cfRule>
    <cfRule type="cellIs" dxfId="6802" priority="20394" operator="greaterThan">
      <formula>0</formula>
    </cfRule>
  </conditionalFormatting>
  <conditionalFormatting sqref="BD8">
    <cfRule type="cellIs" dxfId="6801" priority="20389" operator="equal">
      <formula>0</formula>
    </cfRule>
    <cfRule type="cellIs" dxfId="6800" priority="20390" operator="greaterThan">
      <formula>0</formula>
    </cfRule>
  </conditionalFormatting>
  <conditionalFormatting sqref="BD7">
    <cfRule type="cellIs" dxfId="6799" priority="20387" operator="equal">
      <formula>0</formula>
    </cfRule>
    <cfRule type="cellIs" dxfId="6798" priority="20388" operator="greaterThan">
      <formula>0</formula>
    </cfRule>
  </conditionalFormatting>
  <conditionalFormatting sqref="BD7">
    <cfRule type="cellIs" dxfId="6797" priority="20385" operator="equal">
      <formula>0</formula>
    </cfRule>
    <cfRule type="cellIs" dxfId="6796" priority="20386" operator="greaterThan">
      <formula>0</formula>
    </cfRule>
  </conditionalFormatting>
  <conditionalFormatting sqref="BD7">
    <cfRule type="cellIs" dxfId="6795" priority="20383" operator="equal">
      <formula>0</formula>
    </cfRule>
    <cfRule type="cellIs" dxfId="6794" priority="20384" operator="greaterThan">
      <formula>0</formula>
    </cfRule>
  </conditionalFormatting>
  <conditionalFormatting sqref="BD7">
    <cfRule type="cellIs" dxfId="6793" priority="20381" operator="equal">
      <formula>0</formula>
    </cfRule>
    <cfRule type="cellIs" dxfId="6792" priority="20382" operator="greaterThan">
      <formula>0</formula>
    </cfRule>
  </conditionalFormatting>
  <conditionalFormatting sqref="BD7">
    <cfRule type="cellIs" dxfId="6791" priority="20379" operator="equal">
      <formula>0</formula>
    </cfRule>
    <cfRule type="cellIs" dxfId="6790" priority="20380" operator="greaterThan">
      <formula>0</formula>
    </cfRule>
  </conditionalFormatting>
  <conditionalFormatting sqref="BD7">
    <cfRule type="cellIs" dxfId="6789" priority="20377" operator="equal">
      <formula>0</formula>
    </cfRule>
    <cfRule type="cellIs" dxfId="6788" priority="20378" operator="greaterThan">
      <formula>0</formula>
    </cfRule>
  </conditionalFormatting>
  <conditionalFormatting sqref="BD7">
    <cfRule type="cellIs" dxfId="6787" priority="20375" operator="equal">
      <formula>0</formula>
    </cfRule>
    <cfRule type="cellIs" dxfId="6786" priority="20376" operator="greaterThan">
      <formula>0</formula>
    </cfRule>
  </conditionalFormatting>
  <conditionalFormatting sqref="BD7">
    <cfRule type="cellIs" dxfId="6785" priority="20373" operator="equal">
      <formula>0</formula>
    </cfRule>
    <cfRule type="cellIs" dxfId="6784" priority="20374" operator="greaterThan">
      <formula>0</formula>
    </cfRule>
  </conditionalFormatting>
  <conditionalFormatting sqref="BD7">
    <cfRule type="cellIs" dxfId="6783" priority="20371" operator="equal">
      <formula>0</formula>
    </cfRule>
    <cfRule type="cellIs" dxfId="6782" priority="20372" operator="greaterThan">
      <formula>0</formula>
    </cfRule>
  </conditionalFormatting>
  <conditionalFormatting sqref="BD7">
    <cfRule type="cellIs" dxfId="6781" priority="20369" operator="equal">
      <formula>0</formula>
    </cfRule>
    <cfRule type="cellIs" dxfId="6780" priority="20370" operator="greaterThan">
      <formula>0</formula>
    </cfRule>
  </conditionalFormatting>
  <conditionalFormatting sqref="BD7">
    <cfRule type="cellIs" dxfId="6779" priority="20367" operator="equal">
      <formula>0</formula>
    </cfRule>
    <cfRule type="cellIs" dxfId="6778" priority="20368" operator="greaterThan">
      <formula>0</formula>
    </cfRule>
  </conditionalFormatting>
  <conditionalFormatting sqref="BD7">
    <cfRule type="cellIs" dxfId="6777" priority="20365" operator="equal">
      <formula>0</formula>
    </cfRule>
    <cfRule type="cellIs" dxfId="6776" priority="20366" operator="greaterThan">
      <formula>0</formula>
    </cfRule>
  </conditionalFormatting>
  <conditionalFormatting sqref="BD7">
    <cfRule type="cellIs" dxfId="6775" priority="20363" operator="equal">
      <formula>0</formula>
    </cfRule>
    <cfRule type="cellIs" dxfId="6774" priority="20364" operator="greaterThan">
      <formula>0</formula>
    </cfRule>
  </conditionalFormatting>
  <conditionalFormatting sqref="BD7">
    <cfRule type="cellIs" dxfId="6773" priority="20361" operator="equal">
      <formula>0</formula>
    </cfRule>
    <cfRule type="cellIs" dxfId="6772" priority="20362" operator="greaterThan">
      <formula>0</formula>
    </cfRule>
  </conditionalFormatting>
  <conditionalFormatting sqref="BD7">
    <cfRule type="cellIs" dxfId="6771" priority="20359" operator="equal">
      <formula>0</formula>
    </cfRule>
    <cfRule type="cellIs" dxfId="6770" priority="20360" operator="greaterThan">
      <formula>0</formula>
    </cfRule>
  </conditionalFormatting>
  <conditionalFormatting sqref="BD8">
    <cfRule type="cellIs" dxfId="6769" priority="20357" operator="equal">
      <formula>0</formula>
    </cfRule>
    <cfRule type="cellIs" dxfId="6768" priority="20358" operator="greaterThan">
      <formula>0</formula>
    </cfRule>
  </conditionalFormatting>
  <conditionalFormatting sqref="BD9">
    <cfRule type="cellIs" dxfId="6767" priority="20349" operator="equal">
      <formula>0</formula>
    </cfRule>
    <cfRule type="cellIs" dxfId="6766" priority="20350" operator="greaterThan">
      <formula>0</formula>
    </cfRule>
  </conditionalFormatting>
  <conditionalFormatting sqref="BD9">
    <cfRule type="cellIs" dxfId="6765" priority="20343" operator="equal">
      <formula>0</formula>
    </cfRule>
    <cfRule type="cellIs" dxfId="6764" priority="20344" operator="greaterThan">
      <formula>0</formula>
    </cfRule>
  </conditionalFormatting>
  <conditionalFormatting sqref="BD9">
    <cfRule type="cellIs" dxfId="6763" priority="20337" operator="equal">
      <formula>0</formula>
    </cfRule>
    <cfRule type="cellIs" dxfId="6762" priority="20338" operator="greaterThan">
      <formula>0</formula>
    </cfRule>
  </conditionalFormatting>
  <conditionalFormatting sqref="BD9">
    <cfRule type="cellIs" dxfId="6761" priority="20339" operator="equal">
      <formula>0</formula>
    </cfRule>
    <cfRule type="cellIs" dxfId="6760" priority="20340" operator="greaterThan">
      <formula>0</formula>
    </cfRule>
  </conditionalFormatting>
  <conditionalFormatting sqref="BD8">
    <cfRule type="cellIs" dxfId="6759" priority="20335" operator="equal">
      <formula>0</formula>
    </cfRule>
    <cfRule type="cellIs" dxfId="6758" priority="20336" operator="greaterThan">
      <formula>0</formula>
    </cfRule>
  </conditionalFormatting>
  <conditionalFormatting sqref="BD8">
    <cfRule type="cellIs" dxfId="6757" priority="20293" operator="equal">
      <formula>0</formula>
    </cfRule>
    <cfRule type="cellIs" dxfId="6756" priority="20294" operator="greaterThan">
      <formula>0</formula>
    </cfRule>
  </conditionalFormatting>
  <conditionalFormatting sqref="BD9">
    <cfRule type="cellIs" dxfId="6755" priority="20325" operator="equal">
      <formula>0</formula>
    </cfRule>
    <cfRule type="cellIs" dxfId="6754" priority="20326" operator="greaterThan">
      <formula>0</formula>
    </cfRule>
  </conditionalFormatting>
  <conditionalFormatting sqref="BD9">
    <cfRule type="cellIs" dxfId="6753" priority="20321" operator="equal">
      <formula>0</formula>
    </cfRule>
    <cfRule type="cellIs" dxfId="6752" priority="20322" operator="greaterThan">
      <formula>0</formula>
    </cfRule>
  </conditionalFormatting>
  <conditionalFormatting sqref="BD9">
    <cfRule type="cellIs" dxfId="6751" priority="20323" operator="equal">
      <formula>0</formula>
    </cfRule>
    <cfRule type="cellIs" dxfId="6750" priority="20324" operator="greaterThan">
      <formula>0</formula>
    </cfRule>
  </conditionalFormatting>
  <conditionalFormatting sqref="BD8">
    <cfRule type="cellIs" dxfId="6749" priority="20319" operator="equal">
      <formula>0</formula>
    </cfRule>
    <cfRule type="cellIs" dxfId="6748" priority="20320" operator="greaterThan">
      <formula>0</formula>
    </cfRule>
  </conditionalFormatting>
  <conditionalFormatting sqref="BD9">
    <cfRule type="cellIs" dxfId="6747" priority="20317" operator="equal">
      <formula>0</formula>
    </cfRule>
    <cfRule type="cellIs" dxfId="6746" priority="20318" operator="greaterThan">
      <formula>0</formula>
    </cfRule>
  </conditionalFormatting>
  <conditionalFormatting sqref="BD9">
    <cfRule type="cellIs" dxfId="6745" priority="20315" operator="equal">
      <formula>0</formula>
    </cfRule>
    <cfRule type="cellIs" dxfId="6744" priority="20316" operator="greaterThan">
      <formula>0</formula>
    </cfRule>
  </conditionalFormatting>
  <conditionalFormatting sqref="BD8">
    <cfRule type="cellIs" dxfId="6743" priority="20313" operator="equal">
      <formula>0</formula>
    </cfRule>
    <cfRule type="cellIs" dxfId="6742" priority="20314" operator="greaterThan">
      <formula>0</formula>
    </cfRule>
  </conditionalFormatting>
  <conditionalFormatting sqref="BD8">
    <cfRule type="cellIs" dxfId="6741" priority="20307" operator="equal">
      <formula>0</formula>
    </cfRule>
    <cfRule type="cellIs" dxfId="6740" priority="20308" operator="greaterThan">
      <formula>0</formula>
    </cfRule>
  </conditionalFormatting>
  <conditionalFormatting sqref="BD9">
    <cfRule type="cellIs" dxfId="6739" priority="20311" operator="equal">
      <formula>0</formula>
    </cfRule>
    <cfRule type="cellIs" dxfId="6738" priority="20312" operator="greaterThan">
      <formula>0</formula>
    </cfRule>
  </conditionalFormatting>
  <conditionalFormatting sqref="BD8">
    <cfRule type="cellIs" dxfId="6737" priority="20309" operator="equal">
      <formula>0</formula>
    </cfRule>
    <cfRule type="cellIs" dxfId="6736" priority="20310" operator="greaterThan">
      <formula>0</formula>
    </cfRule>
  </conditionalFormatting>
  <conditionalFormatting sqref="BD9">
    <cfRule type="cellIs" dxfId="6735" priority="20305" operator="equal">
      <formula>0</formula>
    </cfRule>
    <cfRule type="cellIs" dxfId="6734" priority="20306" operator="greaterThan">
      <formula>0</formula>
    </cfRule>
  </conditionalFormatting>
  <conditionalFormatting sqref="BD9">
    <cfRule type="cellIs" dxfId="6733" priority="20303" operator="equal">
      <formula>0</formula>
    </cfRule>
    <cfRule type="cellIs" dxfId="6732" priority="20304" operator="greaterThan">
      <formula>0</formula>
    </cfRule>
  </conditionalFormatting>
  <conditionalFormatting sqref="BD9">
    <cfRule type="cellIs" dxfId="6731" priority="20301" operator="equal">
      <formula>0</formula>
    </cfRule>
    <cfRule type="cellIs" dxfId="6730" priority="20302" operator="greaterThan">
      <formula>0</formula>
    </cfRule>
  </conditionalFormatting>
  <conditionalFormatting sqref="BD9">
    <cfRule type="cellIs" dxfId="6729" priority="20299" operator="equal">
      <formula>0</formula>
    </cfRule>
    <cfRule type="cellIs" dxfId="6728" priority="20300" operator="greaterThan">
      <formula>0</formula>
    </cfRule>
  </conditionalFormatting>
  <conditionalFormatting sqref="BD8">
    <cfRule type="cellIs" dxfId="6727" priority="20297" operator="equal">
      <formula>0</formula>
    </cfRule>
    <cfRule type="cellIs" dxfId="6726" priority="20298" operator="greaterThan">
      <formula>0</formula>
    </cfRule>
  </conditionalFormatting>
  <conditionalFormatting sqref="BD8">
    <cfRule type="cellIs" dxfId="6725" priority="20295" operator="equal">
      <formula>0</formula>
    </cfRule>
    <cfRule type="cellIs" dxfId="6724" priority="20296" operator="greaterThan">
      <formula>0</formula>
    </cfRule>
  </conditionalFormatting>
  <conditionalFormatting sqref="BD8">
    <cfRule type="cellIs" dxfId="6723" priority="20291" operator="equal">
      <formula>0</formula>
    </cfRule>
    <cfRule type="cellIs" dxfId="6722" priority="20292" operator="greaterThan">
      <formula>0</formula>
    </cfRule>
  </conditionalFormatting>
  <conditionalFormatting sqref="BD8">
    <cfRule type="cellIs" dxfId="6721" priority="20289" operator="equal">
      <formula>0</formula>
    </cfRule>
    <cfRule type="cellIs" dxfId="6720" priority="20290" operator="greaterThan">
      <formula>0</formula>
    </cfRule>
  </conditionalFormatting>
  <conditionalFormatting sqref="BD8">
    <cfRule type="cellIs" dxfId="6719" priority="20285" operator="equal">
      <formula>0</formula>
    </cfRule>
    <cfRule type="cellIs" dxfId="6718" priority="20286" operator="greaterThan">
      <formula>0</formula>
    </cfRule>
  </conditionalFormatting>
  <conditionalFormatting sqref="BD8">
    <cfRule type="cellIs" dxfId="6717" priority="20287" operator="equal">
      <formula>0</formula>
    </cfRule>
    <cfRule type="cellIs" dxfId="6716" priority="20288" operator="greaterThan">
      <formula>0</formula>
    </cfRule>
  </conditionalFormatting>
  <conditionalFormatting sqref="BD8">
    <cfRule type="cellIs" dxfId="6715" priority="20283" operator="equal">
      <formula>0</formula>
    </cfRule>
    <cfRule type="cellIs" dxfId="6714" priority="20284" operator="greaterThan">
      <formula>0</formula>
    </cfRule>
  </conditionalFormatting>
  <conditionalFormatting sqref="BD8">
    <cfRule type="cellIs" dxfId="6713" priority="20281" operator="equal">
      <formula>0</formula>
    </cfRule>
    <cfRule type="cellIs" dxfId="6712" priority="20282" operator="greaterThan">
      <formula>0</formula>
    </cfRule>
  </conditionalFormatting>
  <conditionalFormatting sqref="BD8">
    <cfRule type="cellIs" dxfId="6711" priority="20279" operator="equal">
      <formula>0</formula>
    </cfRule>
    <cfRule type="cellIs" dxfId="6710" priority="20280" operator="greaterThan">
      <formula>0</formula>
    </cfRule>
  </conditionalFormatting>
  <conditionalFormatting sqref="BD8">
    <cfRule type="cellIs" dxfId="6709" priority="20277" operator="equal">
      <formula>0</formula>
    </cfRule>
    <cfRule type="cellIs" dxfId="6708" priority="20278" operator="greaterThan">
      <formula>0</formula>
    </cfRule>
  </conditionalFormatting>
  <conditionalFormatting sqref="BD8">
    <cfRule type="cellIs" dxfId="6707" priority="20275" operator="equal">
      <formula>0</formula>
    </cfRule>
    <cfRule type="cellIs" dxfId="6706" priority="20276" operator="greaterThan">
      <formula>0</formula>
    </cfRule>
  </conditionalFormatting>
  <conditionalFormatting sqref="BD8">
    <cfRule type="cellIs" dxfId="6705" priority="20273" operator="equal">
      <formula>0</formula>
    </cfRule>
    <cfRule type="cellIs" dxfId="6704" priority="20274" operator="greaterThan">
      <formula>0</formula>
    </cfRule>
  </conditionalFormatting>
  <conditionalFormatting sqref="BD8">
    <cfRule type="cellIs" dxfId="6703" priority="20271" operator="equal">
      <formula>0</formula>
    </cfRule>
    <cfRule type="cellIs" dxfId="6702" priority="20272" operator="greaterThan">
      <formula>0</formula>
    </cfRule>
  </conditionalFormatting>
  <conditionalFormatting sqref="BD7">
    <cfRule type="cellIs" dxfId="6701" priority="20269" operator="equal">
      <formula>0</formula>
    </cfRule>
    <cfRule type="cellIs" dxfId="6700" priority="20270" operator="greaterThan">
      <formula>0</formula>
    </cfRule>
  </conditionalFormatting>
  <conditionalFormatting sqref="BD9">
    <cfRule type="cellIs" dxfId="6699" priority="20263" operator="equal">
      <formula>0</formula>
    </cfRule>
    <cfRule type="cellIs" dxfId="6698" priority="20264" operator="greaterThan">
      <formula>0</formula>
    </cfRule>
  </conditionalFormatting>
  <conditionalFormatting sqref="BD9">
    <cfRule type="cellIs" dxfId="6697" priority="20257" operator="equal">
      <formula>0</formula>
    </cfRule>
    <cfRule type="cellIs" dxfId="6696" priority="20258" operator="greaterThan">
      <formula>0</formula>
    </cfRule>
  </conditionalFormatting>
  <conditionalFormatting sqref="BD9">
    <cfRule type="cellIs" dxfId="6695" priority="20259" operator="equal">
      <formula>0</formula>
    </cfRule>
    <cfRule type="cellIs" dxfId="6694" priority="20260" operator="greaterThan">
      <formula>0</formula>
    </cfRule>
  </conditionalFormatting>
  <conditionalFormatting sqref="BD8">
    <cfRule type="cellIs" dxfId="6693" priority="20255" operator="equal">
      <formula>0</formula>
    </cfRule>
    <cfRule type="cellIs" dxfId="6692" priority="20256" operator="greaterThan">
      <formula>0</formula>
    </cfRule>
  </conditionalFormatting>
  <conditionalFormatting sqref="BD9">
    <cfRule type="cellIs" dxfId="6691" priority="20251" operator="equal">
      <formula>0</formula>
    </cfRule>
    <cfRule type="cellIs" dxfId="6690" priority="20252" operator="greaterThan">
      <formula>0</formula>
    </cfRule>
  </conditionalFormatting>
  <conditionalFormatting sqref="BD9">
    <cfRule type="cellIs" dxfId="6689" priority="20249" operator="equal">
      <formula>0</formula>
    </cfRule>
    <cfRule type="cellIs" dxfId="6688" priority="20250" operator="greaterThan">
      <formula>0</formula>
    </cfRule>
  </conditionalFormatting>
  <conditionalFormatting sqref="BD8">
    <cfRule type="cellIs" dxfId="6687" priority="20247" operator="equal">
      <formula>0</formula>
    </cfRule>
    <cfRule type="cellIs" dxfId="6686" priority="20248" operator="greaterThan">
      <formula>0</formula>
    </cfRule>
  </conditionalFormatting>
  <conditionalFormatting sqref="BD8">
    <cfRule type="cellIs" dxfId="6685" priority="20241" operator="equal">
      <formula>0</formula>
    </cfRule>
    <cfRule type="cellIs" dxfId="6684" priority="20242" operator="greaterThan">
      <formula>0</formula>
    </cfRule>
  </conditionalFormatting>
  <conditionalFormatting sqref="BD9">
    <cfRule type="cellIs" dxfId="6683" priority="20245" operator="equal">
      <formula>0</formula>
    </cfRule>
    <cfRule type="cellIs" dxfId="6682" priority="20246" operator="greaterThan">
      <formula>0</formula>
    </cfRule>
  </conditionalFormatting>
  <conditionalFormatting sqref="BD8">
    <cfRule type="cellIs" dxfId="6681" priority="20243" operator="equal">
      <formula>0</formula>
    </cfRule>
    <cfRule type="cellIs" dxfId="6680" priority="20244" operator="greaterThan">
      <formula>0</formula>
    </cfRule>
  </conditionalFormatting>
  <conditionalFormatting sqref="BD7">
    <cfRule type="cellIs" dxfId="6679" priority="20239" operator="equal">
      <formula>0</formula>
    </cfRule>
    <cfRule type="cellIs" dxfId="6678" priority="20240" operator="greaterThan">
      <formula>0</formula>
    </cfRule>
  </conditionalFormatting>
  <conditionalFormatting sqref="BD7">
    <cfRule type="cellIs" dxfId="6677" priority="20197" operator="equal">
      <formula>0</formula>
    </cfRule>
    <cfRule type="cellIs" dxfId="6676" priority="20198" operator="greaterThan">
      <formula>0</formula>
    </cfRule>
  </conditionalFormatting>
  <conditionalFormatting sqref="BD9">
    <cfRule type="cellIs" dxfId="6675" priority="20237" operator="equal">
      <formula>0</formula>
    </cfRule>
    <cfRule type="cellIs" dxfId="6674" priority="20238" operator="greaterThan">
      <formula>0</formula>
    </cfRule>
  </conditionalFormatting>
  <conditionalFormatting sqref="BD9">
    <cfRule type="cellIs" dxfId="6673" priority="20235" operator="equal">
      <formula>0</formula>
    </cfRule>
    <cfRule type="cellIs" dxfId="6672" priority="20236" operator="greaterThan">
      <formula>0</formula>
    </cfRule>
  </conditionalFormatting>
  <conditionalFormatting sqref="BD9">
    <cfRule type="cellIs" dxfId="6671" priority="20233" operator="equal">
      <formula>0</formula>
    </cfRule>
    <cfRule type="cellIs" dxfId="6670" priority="20234" operator="greaterThan">
      <formula>0</formula>
    </cfRule>
  </conditionalFormatting>
  <conditionalFormatting sqref="BD9">
    <cfRule type="cellIs" dxfId="6669" priority="20231" operator="equal">
      <formula>0</formula>
    </cfRule>
    <cfRule type="cellIs" dxfId="6668" priority="20232" operator="greaterThan">
      <formula>0</formula>
    </cfRule>
  </conditionalFormatting>
  <conditionalFormatting sqref="BD8">
    <cfRule type="cellIs" dxfId="6667" priority="20229" operator="equal">
      <formula>0</formula>
    </cfRule>
    <cfRule type="cellIs" dxfId="6666" priority="20230" operator="greaterThan">
      <formula>0</formula>
    </cfRule>
  </conditionalFormatting>
  <conditionalFormatting sqref="BD8">
    <cfRule type="cellIs" dxfId="6665" priority="20225" operator="equal">
      <formula>0</formula>
    </cfRule>
    <cfRule type="cellIs" dxfId="6664" priority="20226" operator="greaterThan">
      <formula>0</formula>
    </cfRule>
  </conditionalFormatting>
  <conditionalFormatting sqref="BD8">
    <cfRule type="cellIs" dxfId="6663" priority="20227" operator="equal">
      <formula>0</formula>
    </cfRule>
    <cfRule type="cellIs" dxfId="6662" priority="20228" operator="greaterThan">
      <formula>0</formula>
    </cfRule>
  </conditionalFormatting>
  <conditionalFormatting sqref="BD7">
    <cfRule type="cellIs" dxfId="6661" priority="20223" operator="equal">
      <formula>0</formula>
    </cfRule>
    <cfRule type="cellIs" dxfId="6660" priority="20224" operator="greaterThan">
      <formula>0</formula>
    </cfRule>
  </conditionalFormatting>
  <conditionalFormatting sqref="BD8">
    <cfRule type="cellIs" dxfId="6659" priority="20221" operator="equal">
      <formula>0</formula>
    </cfRule>
    <cfRule type="cellIs" dxfId="6658" priority="20222" operator="greaterThan">
      <formula>0</formula>
    </cfRule>
  </conditionalFormatting>
  <conditionalFormatting sqref="BD8">
    <cfRule type="cellIs" dxfId="6657" priority="20219" operator="equal">
      <formula>0</formula>
    </cfRule>
    <cfRule type="cellIs" dxfId="6656" priority="20220" operator="greaterThan">
      <formula>0</formula>
    </cfRule>
  </conditionalFormatting>
  <conditionalFormatting sqref="BD7">
    <cfRule type="cellIs" dxfId="6655" priority="20217" operator="equal">
      <formula>0</formula>
    </cfRule>
    <cfRule type="cellIs" dxfId="6654" priority="20218" operator="greaterThan">
      <formula>0</formula>
    </cfRule>
  </conditionalFormatting>
  <conditionalFormatting sqref="BD7">
    <cfRule type="cellIs" dxfId="6653" priority="20211" operator="equal">
      <formula>0</formula>
    </cfRule>
    <cfRule type="cellIs" dxfId="6652" priority="20212" operator="greaterThan">
      <formula>0</formula>
    </cfRule>
  </conditionalFormatting>
  <conditionalFormatting sqref="BD8">
    <cfRule type="cellIs" dxfId="6651" priority="20215" operator="equal">
      <formula>0</formula>
    </cfRule>
    <cfRule type="cellIs" dxfId="6650" priority="20216" operator="greaterThan">
      <formula>0</formula>
    </cfRule>
  </conditionalFormatting>
  <conditionalFormatting sqref="BD7">
    <cfRule type="cellIs" dxfId="6649" priority="20213" operator="equal">
      <formula>0</formula>
    </cfRule>
    <cfRule type="cellIs" dxfId="6648" priority="20214" operator="greaterThan">
      <formula>0</formula>
    </cfRule>
  </conditionalFormatting>
  <conditionalFormatting sqref="BD8">
    <cfRule type="cellIs" dxfId="6647" priority="20209" operator="equal">
      <formula>0</formula>
    </cfRule>
    <cfRule type="cellIs" dxfId="6646" priority="20210" operator="greaterThan">
      <formula>0</formula>
    </cfRule>
  </conditionalFormatting>
  <conditionalFormatting sqref="BD8">
    <cfRule type="cellIs" dxfId="6645" priority="20207" operator="equal">
      <formula>0</formula>
    </cfRule>
    <cfRule type="cellIs" dxfId="6644" priority="20208" operator="greaterThan">
      <formula>0</formula>
    </cfRule>
  </conditionalFormatting>
  <conditionalFormatting sqref="BD8">
    <cfRule type="cellIs" dxfId="6643" priority="20205" operator="equal">
      <formula>0</formula>
    </cfRule>
    <cfRule type="cellIs" dxfId="6642" priority="20206" operator="greaterThan">
      <formula>0</formula>
    </cfRule>
  </conditionalFormatting>
  <conditionalFormatting sqref="BD8">
    <cfRule type="cellIs" dxfId="6641" priority="20203" operator="equal">
      <formula>0</formula>
    </cfRule>
    <cfRule type="cellIs" dxfId="6640" priority="20204" operator="greaterThan">
      <formula>0</formula>
    </cfRule>
  </conditionalFormatting>
  <conditionalFormatting sqref="BD7">
    <cfRule type="cellIs" dxfId="6639" priority="20201" operator="equal">
      <formula>0</formula>
    </cfRule>
    <cfRule type="cellIs" dxfId="6638" priority="20202" operator="greaterThan">
      <formula>0</formula>
    </cfRule>
  </conditionalFormatting>
  <conditionalFormatting sqref="BD7">
    <cfRule type="cellIs" dxfId="6637" priority="20199" operator="equal">
      <formula>0</formula>
    </cfRule>
    <cfRule type="cellIs" dxfId="6636" priority="20200" operator="greaterThan">
      <formula>0</formula>
    </cfRule>
  </conditionalFormatting>
  <conditionalFormatting sqref="BD7">
    <cfRule type="cellIs" dxfId="6635" priority="20195" operator="equal">
      <formula>0</formula>
    </cfRule>
    <cfRule type="cellIs" dxfId="6634" priority="20196" operator="greaterThan">
      <formula>0</formula>
    </cfRule>
  </conditionalFormatting>
  <conditionalFormatting sqref="BD7">
    <cfRule type="cellIs" dxfId="6633" priority="20193" operator="equal">
      <formula>0</formula>
    </cfRule>
    <cfRule type="cellIs" dxfId="6632" priority="20194" operator="greaterThan">
      <formula>0</formula>
    </cfRule>
  </conditionalFormatting>
  <conditionalFormatting sqref="BD7">
    <cfRule type="cellIs" dxfId="6631" priority="20189" operator="equal">
      <formula>0</formula>
    </cfRule>
    <cfRule type="cellIs" dxfId="6630" priority="20190" operator="greaterThan">
      <formula>0</formula>
    </cfRule>
  </conditionalFormatting>
  <conditionalFormatting sqref="BD7">
    <cfRule type="cellIs" dxfId="6629" priority="20191" operator="equal">
      <formula>0</formula>
    </cfRule>
    <cfRule type="cellIs" dxfId="6628" priority="20192" operator="greaterThan">
      <formula>0</formula>
    </cfRule>
  </conditionalFormatting>
  <conditionalFormatting sqref="BD7">
    <cfRule type="cellIs" dxfId="6627" priority="20187" operator="equal">
      <formula>0</formula>
    </cfRule>
    <cfRule type="cellIs" dxfId="6626" priority="20188" operator="greaterThan">
      <formula>0</formula>
    </cfRule>
  </conditionalFormatting>
  <conditionalFormatting sqref="BD7">
    <cfRule type="cellIs" dxfId="6625" priority="20185" operator="equal">
      <formula>0</formula>
    </cfRule>
    <cfRule type="cellIs" dxfId="6624" priority="20186" operator="greaterThan">
      <formula>0</formula>
    </cfRule>
  </conditionalFormatting>
  <conditionalFormatting sqref="BD7">
    <cfRule type="cellIs" dxfId="6623" priority="20183" operator="equal">
      <formula>0</formula>
    </cfRule>
    <cfRule type="cellIs" dxfId="6622" priority="20184" operator="greaterThan">
      <formula>0</formula>
    </cfRule>
  </conditionalFormatting>
  <conditionalFormatting sqref="BD7">
    <cfRule type="cellIs" dxfId="6621" priority="20181" operator="equal">
      <formula>0</formula>
    </cfRule>
    <cfRule type="cellIs" dxfId="6620" priority="20182" operator="greaterThan">
      <formula>0</formula>
    </cfRule>
  </conditionalFormatting>
  <conditionalFormatting sqref="BD7">
    <cfRule type="cellIs" dxfId="6619" priority="20179" operator="equal">
      <formula>0</formula>
    </cfRule>
    <cfRule type="cellIs" dxfId="6618" priority="20180" operator="greaterThan">
      <formula>0</formula>
    </cfRule>
  </conditionalFormatting>
  <conditionalFormatting sqref="BD7">
    <cfRule type="cellIs" dxfId="6617" priority="20177" operator="equal">
      <formula>0</formula>
    </cfRule>
    <cfRule type="cellIs" dxfId="6616" priority="20178" operator="greaterThan">
      <formula>0</formula>
    </cfRule>
  </conditionalFormatting>
  <conditionalFormatting sqref="BD7">
    <cfRule type="cellIs" dxfId="6615" priority="20175" operator="equal">
      <formula>0</formula>
    </cfRule>
    <cfRule type="cellIs" dxfId="6614" priority="20176" operator="greaterThan">
      <formula>0</formula>
    </cfRule>
  </conditionalFormatting>
  <conditionalFormatting sqref="BD7">
    <cfRule type="cellIs" dxfId="6613" priority="20173" operator="equal">
      <formula>0</formula>
    </cfRule>
    <cfRule type="cellIs" dxfId="6612" priority="20174" operator="greaterThan">
      <formula>0</formula>
    </cfRule>
  </conditionalFormatting>
  <conditionalFormatting sqref="BD9">
    <cfRule type="cellIs" dxfId="6611" priority="20167" operator="equal">
      <formula>0</formula>
    </cfRule>
    <cfRule type="cellIs" dxfId="6610" priority="20168" operator="greaterThan">
      <formula>0</formula>
    </cfRule>
  </conditionalFormatting>
  <conditionalFormatting sqref="BD9">
    <cfRule type="cellIs" dxfId="6609" priority="20161" operator="equal">
      <formula>0</formula>
    </cfRule>
    <cfRule type="cellIs" dxfId="6608" priority="20162" operator="greaterThan">
      <formula>0</formula>
    </cfRule>
  </conditionalFormatting>
  <conditionalFormatting sqref="BD9">
    <cfRule type="cellIs" dxfId="6607" priority="20163" operator="equal">
      <formula>0</formula>
    </cfRule>
    <cfRule type="cellIs" dxfId="6606" priority="20164" operator="greaterThan">
      <formula>0</formula>
    </cfRule>
  </conditionalFormatting>
  <conditionalFormatting sqref="BD8">
    <cfRule type="cellIs" dxfId="6605" priority="20159" operator="equal">
      <formula>0</formula>
    </cfRule>
    <cfRule type="cellIs" dxfId="6604" priority="20160" operator="greaterThan">
      <formula>0</formula>
    </cfRule>
  </conditionalFormatting>
  <conditionalFormatting sqref="BD9">
    <cfRule type="cellIs" dxfId="6603" priority="20155" operator="equal">
      <formula>0</formula>
    </cfRule>
    <cfRule type="cellIs" dxfId="6602" priority="20156" operator="greaterThan">
      <formula>0</formula>
    </cfRule>
  </conditionalFormatting>
  <conditionalFormatting sqref="BD9">
    <cfRule type="cellIs" dxfId="6601" priority="20153" operator="equal">
      <formula>0</formula>
    </cfRule>
    <cfRule type="cellIs" dxfId="6600" priority="20154" operator="greaterThan">
      <formula>0</formula>
    </cfRule>
  </conditionalFormatting>
  <conditionalFormatting sqref="BD8">
    <cfRule type="cellIs" dxfId="6599" priority="20151" operator="equal">
      <formula>0</formula>
    </cfRule>
    <cfRule type="cellIs" dxfId="6598" priority="20152" operator="greaterThan">
      <formula>0</formula>
    </cfRule>
  </conditionalFormatting>
  <conditionalFormatting sqref="BD8">
    <cfRule type="cellIs" dxfId="6597" priority="20145" operator="equal">
      <formula>0</formula>
    </cfRule>
    <cfRule type="cellIs" dxfId="6596" priority="20146" operator="greaterThan">
      <formula>0</formula>
    </cfRule>
  </conditionalFormatting>
  <conditionalFormatting sqref="BD9">
    <cfRule type="cellIs" dxfId="6595" priority="20149" operator="equal">
      <formula>0</formula>
    </cfRule>
    <cfRule type="cellIs" dxfId="6594" priority="20150" operator="greaterThan">
      <formula>0</formula>
    </cfRule>
  </conditionalFormatting>
  <conditionalFormatting sqref="BD8">
    <cfRule type="cellIs" dxfId="6593" priority="20147" operator="equal">
      <formula>0</formula>
    </cfRule>
    <cfRule type="cellIs" dxfId="6592" priority="20148" operator="greaterThan">
      <formula>0</formula>
    </cfRule>
  </conditionalFormatting>
  <conditionalFormatting sqref="BD7">
    <cfRule type="cellIs" dxfId="6591" priority="20143" operator="equal">
      <formula>0</formula>
    </cfRule>
    <cfRule type="cellIs" dxfId="6590" priority="20144" operator="greaterThan">
      <formula>0</formula>
    </cfRule>
  </conditionalFormatting>
  <conditionalFormatting sqref="BD7">
    <cfRule type="cellIs" dxfId="6589" priority="20101" operator="equal">
      <formula>0</formula>
    </cfRule>
    <cfRule type="cellIs" dxfId="6588" priority="20102" operator="greaterThan">
      <formula>0</formula>
    </cfRule>
  </conditionalFormatting>
  <conditionalFormatting sqref="BD9">
    <cfRule type="cellIs" dxfId="6587" priority="20141" operator="equal">
      <formula>0</formula>
    </cfRule>
    <cfRule type="cellIs" dxfId="6586" priority="20142" operator="greaterThan">
      <formula>0</formula>
    </cfRule>
  </conditionalFormatting>
  <conditionalFormatting sqref="BD9">
    <cfRule type="cellIs" dxfId="6585" priority="20139" operator="equal">
      <formula>0</formula>
    </cfRule>
    <cfRule type="cellIs" dxfId="6584" priority="20140" operator="greaterThan">
      <formula>0</formula>
    </cfRule>
  </conditionalFormatting>
  <conditionalFormatting sqref="BD9">
    <cfRule type="cellIs" dxfId="6583" priority="20137" operator="equal">
      <formula>0</formula>
    </cfRule>
    <cfRule type="cellIs" dxfId="6582" priority="20138" operator="greaterThan">
      <formula>0</formula>
    </cfRule>
  </conditionalFormatting>
  <conditionalFormatting sqref="BD9">
    <cfRule type="cellIs" dxfId="6581" priority="20135" operator="equal">
      <formula>0</formula>
    </cfRule>
    <cfRule type="cellIs" dxfId="6580" priority="20136" operator="greaterThan">
      <formula>0</formula>
    </cfRule>
  </conditionalFormatting>
  <conditionalFormatting sqref="BD8">
    <cfRule type="cellIs" dxfId="6579" priority="20133" operator="equal">
      <formula>0</formula>
    </cfRule>
    <cfRule type="cellIs" dxfId="6578" priority="20134" operator="greaterThan">
      <formula>0</formula>
    </cfRule>
  </conditionalFormatting>
  <conditionalFormatting sqref="BD8">
    <cfRule type="cellIs" dxfId="6577" priority="20129" operator="equal">
      <formula>0</formula>
    </cfRule>
    <cfRule type="cellIs" dxfId="6576" priority="20130" operator="greaterThan">
      <formula>0</formula>
    </cfRule>
  </conditionalFormatting>
  <conditionalFormatting sqref="BD8">
    <cfRule type="cellIs" dxfId="6575" priority="20131" operator="equal">
      <formula>0</formula>
    </cfRule>
    <cfRule type="cellIs" dxfId="6574" priority="20132" operator="greaterThan">
      <formula>0</formula>
    </cfRule>
  </conditionalFormatting>
  <conditionalFormatting sqref="BD7">
    <cfRule type="cellIs" dxfId="6573" priority="20127" operator="equal">
      <formula>0</formula>
    </cfRule>
    <cfRule type="cellIs" dxfId="6572" priority="20128" operator="greaterThan">
      <formula>0</formula>
    </cfRule>
  </conditionalFormatting>
  <conditionalFormatting sqref="BD8">
    <cfRule type="cellIs" dxfId="6571" priority="20125" operator="equal">
      <formula>0</formula>
    </cfRule>
    <cfRule type="cellIs" dxfId="6570" priority="20126" operator="greaterThan">
      <formula>0</formula>
    </cfRule>
  </conditionalFormatting>
  <conditionalFormatting sqref="BD8">
    <cfRule type="cellIs" dxfId="6569" priority="20123" operator="equal">
      <formula>0</formula>
    </cfRule>
    <cfRule type="cellIs" dxfId="6568" priority="20124" operator="greaterThan">
      <formula>0</formula>
    </cfRule>
  </conditionalFormatting>
  <conditionalFormatting sqref="BD7">
    <cfRule type="cellIs" dxfId="6567" priority="20121" operator="equal">
      <formula>0</formula>
    </cfRule>
    <cfRule type="cellIs" dxfId="6566" priority="20122" operator="greaterThan">
      <formula>0</formula>
    </cfRule>
  </conditionalFormatting>
  <conditionalFormatting sqref="BD7">
    <cfRule type="cellIs" dxfId="6565" priority="20115" operator="equal">
      <formula>0</formula>
    </cfRule>
    <cfRule type="cellIs" dxfId="6564" priority="20116" operator="greaterThan">
      <formula>0</formula>
    </cfRule>
  </conditionalFormatting>
  <conditionalFormatting sqref="BD8">
    <cfRule type="cellIs" dxfId="6563" priority="20119" operator="equal">
      <formula>0</formula>
    </cfRule>
    <cfRule type="cellIs" dxfId="6562" priority="20120" operator="greaterThan">
      <formula>0</formula>
    </cfRule>
  </conditionalFormatting>
  <conditionalFormatting sqref="BD7">
    <cfRule type="cellIs" dxfId="6561" priority="20117" operator="equal">
      <formula>0</formula>
    </cfRule>
    <cfRule type="cellIs" dxfId="6560" priority="20118" operator="greaterThan">
      <formula>0</formula>
    </cfRule>
  </conditionalFormatting>
  <conditionalFormatting sqref="BD8">
    <cfRule type="cellIs" dxfId="6559" priority="20113" operator="equal">
      <formula>0</formula>
    </cfRule>
    <cfRule type="cellIs" dxfId="6558" priority="20114" operator="greaterThan">
      <formula>0</formula>
    </cfRule>
  </conditionalFormatting>
  <conditionalFormatting sqref="BD8">
    <cfRule type="cellIs" dxfId="6557" priority="20111" operator="equal">
      <formula>0</formula>
    </cfRule>
    <cfRule type="cellIs" dxfId="6556" priority="20112" operator="greaterThan">
      <formula>0</formula>
    </cfRule>
  </conditionalFormatting>
  <conditionalFormatting sqref="BD8">
    <cfRule type="cellIs" dxfId="6555" priority="20109" operator="equal">
      <formula>0</formula>
    </cfRule>
    <cfRule type="cellIs" dxfId="6554" priority="20110" operator="greaterThan">
      <formula>0</formula>
    </cfRule>
  </conditionalFormatting>
  <conditionalFormatting sqref="BD8">
    <cfRule type="cellIs" dxfId="6553" priority="20107" operator="equal">
      <formula>0</formula>
    </cfRule>
    <cfRule type="cellIs" dxfId="6552" priority="20108" operator="greaterThan">
      <formula>0</formula>
    </cfRule>
  </conditionalFormatting>
  <conditionalFormatting sqref="BD7">
    <cfRule type="cellIs" dxfId="6551" priority="20105" operator="equal">
      <formula>0</formula>
    </cfRule>
    <cfRule type="cellIs" dxfId="6550" priority="20106" operator="greaterThan">
      <formula>0</formula>
    </cfRule>
  </conditionalFormatting>
  <conditionalFormatting sqref="BD7">
    <cfRule type="cellIs" dxfId="6549" priority="20103" operator="equal">
      <formula>0</formula>
    </cfRule>
    <cfRule type="cellIs" dxfId="6548" priority="20104" operator="greaterThan">
      <formula>0</formula>
    </cfRule>
  </conditionalFormatting>
  <conditionalFormatting sqref="BD7">
    <cfRule type="cellIs" dxfId="6547" priority="20099" operator="equal">
      <formula>0</formula>
    </cfRule>
    <cfRule type="cellIs" dxfId="6546" priority="20100" operator="greaterThan">
      <formula>0</formula>
    </cfRule>
  </conditionalFormatting>
  <conditionalFormatting sqref="BD7">
    <cfRule type="cellIs" dxfId="6545" priority="20097" operator="equal">
      <formula>0</formula>
    </cfRule>
    <cfRule type="cellIs" dxfId="6544" priority="20098" operator="greaterThan">
      <formula>0</formula>
    </cfRule>
  </conditionalFormatting>
  <conditionalFormatting sqref="BD7">
    <cfRule type="cellIs" dxfId="6543" priority="20093" operator="equal">
      <formula>0</formula>
    </cfRule>
    <cfRule type="cellIs" dxfId="6542" priority="20094" operator="greaterThan">
      <formula>0</formula>
    </cfRule>
  </conditionalFormatting>
  <conditionalFormatting sqref="BD7">
    <cfRule type="cellIs" dxfId="6541" priority="20095" operator="equal">
      <formula>0</formula>
    </cfRule>
    <cfRule type="cellIs" dxfId="6540" priority="20096" operator="greaterThan">
      <formula>0</formula>
    </cfRule>
  </conditionalFormatting>
  <conditionalFormatting sqref="BD7">
    <cfRule type="cellIs" dxfId="6539" priority="20091" operator="equal">
      <formula>0</formula>
    </cfRule>
    <cfRule type="cellIs" dxfId="6538" priority="20092" operator="greaterThan">
      <formula>0</formula>
    </cfRule>
  </conditionalFormatting>
  <conditionalFormatting sqref="BD7">
    <cfRule type="cellIs" dxfId="6537" priority="20089" operator="equal">
      <formula>0</formula>
    </cfRule>
    <cfRule type="cellIs" dxfId="6536" priority="20090" operator="greaterThan">
      <formula>0</formula>
    </cfRule>
  </conditionalFormatting>
  <conditionalFormatting sqref="BD7">
    <cfRule type="cellIs" dxfId="6535" priority="20087" operator="equal">
      <formula>0</formula>
    </cfRule>
    <cfRule type="cellIs" dxfId="6534" priority="20088" operator="greaterThan">
      <formula>0</formula>
    </cfRule>
  </conditionalFormatting>
  <conditionalFormatting sqref="BD7">
    <cfRule type="cellIs" dxfId="6533" priority="20085" operator="equal">
      <formula>0</formula>
    </cfRule>
    <cfRule type="cellIs" dxfId="6532" priority="20086" operator="greaterThan">
      <formula>0</formula>
    </cfRule>
  </conditionalFormatting>
  <conditionalFormatting sqref="BD7">
    <cfRule type="cellIs" dxfId="6531" priority="20083" operator="equal">
      <formula>0</formula>
    </cfRule>
    <cfRule type="cellIs" dxfId="6530" priority="20084" operator="greaterThan">
      <formula>0</formula>
    </cfRule>
  </conditionalFormatting>
  <conditionalFormatting sqref="BD7">
    <cfRule type="cellIs" dxfId="6529" priority="20081" operator="equal">
      <formula>0</formula>
    </cfRule>
    <cfRule type="cellIs" dxfId="6528" priority="20082" operator="greaterThan">
      <formula>0</formula>
    </cfRule>
  </conditionalFormatting>
  <conditionalFormatting sqref="BD7">
    <cfRule type="cellIs" dxfId="6527" priority="20079" operator="equal">
      <formula>0</formula>
    </cfRule>
    <cfRule type="cellIs" dxfId="6526" priority="20080" operator="greaterThan">
      <formula>0</formula>
    </cfRule>
  </conditionalFormatting>
  <conditionalFormatting sqref="BD9">
    <cfRule type="cellIs" dxfId="6525" priority="20077" operator="equal">
      <formula>0</formula>
    </cfRule>
    <cfRule type="cellIs" dxfId="6524" priority="20078" operator="greaterThan">
      <formula>0</formula>
    </cfRule>
  </conditionalFormatting>
  <conditionalFormatting sqref="BD9">
    <cfRule type="cellIs" dxfId="6523" priority="20075" operator="equal">
      <formula>0</formula>
    </cfRule>
    <cfRule type="cellIs" dxfId="6522" priority="20076" operator="greaterThan">
      <formula>0</formula>
    </cfRule>
  </conditionalFormatting>
  <conditionalFormatting sqref="BD8">
    <cfRule type="cellIs" dxfId="6521" priority="20073" operator="equal">
      <formula>0</formula>
    </cfRule>
    <cfRule type="cellIs" dxfId="6520" priority="20074" operator="greaterThan">
      <formula>0</formula>
    </cfRule>
  </conditionalFormatting>
  <conditionalFormatting sqref="BD8">
    <cfRule type="cellIs" dxfId="6519" priority="20067" operator="equal">
      <formula>0</formula>
    </cfRule>
    <cfRule type="cellIs" dxfId="6518" priority="20068" operator="greaterThan">
      <formula>0</formula>
    </cfRule>
  </conditionalFormatting>
  <conditionalFormatting sqref="BD9">
    <cfRule type="cellIs" dxfId="6517" priority="20071" operator="equal">
      <formula>0</formula>
    </cfRule>
    <cfRule type="cellIs" dxfId="6516" priority="20072" operator="greaterThan">
      <formula>0</formula>
    </cfRule>
  </conditionalFormatting>
  <conditionalFormatting sqref="BD8">
    <cfRule type="cellIs" dxfId="6515" priority="20069" operator="equal">
      <formula>0</formula>
    </cfRule>
    <cfRule type="cellIs" dxfId="6514" priority="20070" operator="greaterThan">
      <formula>0</formula>
    </cfRule>
  </conditionalFormatting>
  <conditionalFormatting sqref="BD7">
    <cfRule type="cellIs" dxfId="6513" priority="20065" operator="equal">
      <formula>0</formula>
    </cfRule>
    <cfRule type="cellIs" dxfId="6512" priority="20066" operator="greaterThan">
      <formula>0</formula>
    </cfRule>
  </conditionalFormatting>
  <conditionalFormatting sqref="BD9">
    <cfRule type="cellIs" dxfId="6511" priority="20063" operator="equal">
      <formula>0</formula>
    </cfRule>
    <cfRule type="cellIs" dxfId="6510" priority="20064" operator="greaterThan">
      <formula>0</formula>
    </cfRule>
  </conditionalFormatting>
  <conditionalFormatting sqref="BD8">
    <cfRule type="cellIs" dxfId="6509" priority="20061" operator="equal">
      <formula>0</formula>
    </cfRule>
    <cfRule type="cellIs" dxfId="6508" priority="20062" operator="greaterThan">
      <formula>0</formula>
    </cfRule>
  </conditionalFormatting>
  <conditionalFormatting sqref="BD8">
    <cfRule type="cellIs" dxfId="6507" priority="20059" operator="equal">
      <formula>0</formula>
    </cfRule>
    <cfRule type="cellIs" dxfId="6506" priority="20060" operator="greaterThan">
      <formula>0</formula>
    </cfRule>
  </conditionalFormatting>
  <conditionalFormatting sqref="BD7">
    <cfRule type="cellIs" dxfId="6505" priority="20057" operator="equal">
      <formula>0</formula>
    </cfRule>
    <cfRule type="cellIs" dxfId="6504" priority="20058" operator="greaterThan">
      <formula>0</formula>
    </cfRule>
  </conditionalFormatting>
  <conditionalFormatting sqref="BD7">
    <cfRule type="cellIs" dxfId="6503" priority="20051" operator="equal">
      <formula>0</formula>
    </cfRule>
    <cfRule type="cellIs" dxfId="6502" priority="20052" operator="greaterThan">
      <formula>0</formula>
    </cfRule>
  </conditionalFormatting>
  <conditionalFormatting sqref="BD8">
    <cfRule type="cellIs" dxfId="6501" priority="20055" operator="equal">
      <formula>0</formula>
    </cfRule>
    <cfRule type="cellIs" dxfId="6500" priority="20056" operator="greaterThan">
      <formula>0</formula>
    </cfRule>
  </conditionalFormatting>
  <conditionalFormatting sqref="BD7">
    <cfRule type="cellIs" dxfId="6499" priority="20053" operator="equal">
      <formula>0</formula>
    </cfRule>
    <cfRule type="cellIs" dxfId="6498" priority="20054" operator="greaterThan">
      <formula>0</formula>
    </cfRule>
  </conditionalFormatting>
  <conditionalFormatting sqref="BD8">
    <cfRule type="cellIs" dxfId="6497" priority="20049" operator="equal">
      <formula>0</formula>
    </cfRule>
    <cfRule type="cellIs" dxfId="6496" priority="20050" operator="greaterThan">
      <formula>0</formula>
    </cfRule>
  </conditionalFormatting>
  <conditionalFormatting sqref="BD8">
    <cfRule type="cellIs" dxfId="6495" priority="20047" operator="equal">
      <formula>0</formula>
    </cfRule>
    <cfRule type="cellIs" dxfId="6494" priority="20048" operator="greaterThan">
      <formula>0</formula>
    </cfRule>
  </conditionalFormatting>
  <conditionalFormatting sqref="BD8">
    <cfRule type="cellIs" dxfId="6493" priority="20045" operator="equal">
      <formula>0</formula>
    </cfRule>
    <cfRule type="cellIs" dxfId="6492" priority="20046" operator="greaterThan">
      <formula>0</formula>
    </cfRule>
  </conditionalFormatting>
  <conditionalFormatting sqref="BD8">
    <cfRule type="cellIs" dxfId="6491" priority="20043" operator="equal">
      <formula>0</formula>
    </cfRule>
    <cfRule type="cellIs" dxfId="6490" priority="20044" operator="greaterThan">
      <formula>0</formula>
    </cfRule>
  </conditionalFormatting>
  <conditionalFormatting sqref="BD7">
    <cfRule type="cellIs" dxfId="6489" priority="20041" operator="equal">
      <formula>0</formula>
    </cfRule>
    <cfRule type="cellIs" dxfId="6488" priority="20042" operator="greaterThan">
      <formula>0</formula>
    </cfRule>
  </conditionalFormatting>
  <conditionalFormatting sqref="BD7">
    <cfRule type="cellIs" dxfId="6487" priority="20037" operator="equal">
      <formula>0</formula>
    </cfRule>
    <cfRule type="cellIs" dxfId="6486" priority="20038" operator="greaterThan">
      <formula>0</formula>
    </cfRule>
  </conditionalFormatting>
  <conditionalFormatting sqref="BD7">
    <cfRule type="cellIs" dxfId="6485" priority="20039" operator="equal">
      <formula>0</formula>
    </cfRule>
    <cfRule type="cellIs" dxfId="6484" priority="20040" operator="greaterThan">
      <formula>0</formula>
    </cfRule>
  </conditionalFormatting>
  <conditionalFormatting sqref="BD7">
    <cfRule type="cellIs" dxfId="6483" priority="20035" operator="equal">
      <formula>0</formula>
    </cfRule>
    <cfRule type="cellIs" dxfId="6482" priority="20036" operator="greaterThan">
      <formula>0</formula>
    </cfRule>
  </conditionalFormatting>
  <conditionalFormatting sqref="BD7">
    <cfRule type="cellIs" dxfId="6481" priority="20033" operator="equal">
      <formula>0</formula>
    </cfRule>
    <cfRule type="cellIs" dxfId="6480" priority="20034" operator="greaterThan">
      <formula>0</formula>
    </cfRule>
  </conditionalFormatting>
  <conditionalFormatting sqref="BD7">
    <cfRule type="cellIs" dxfId="6479" priority="20031" operator="equal">
      <formula>0</formula>
    </cfRule>
    <cfRule type="cellIs" dxfId="6478" priority="20032" operator="greaterThan">
      <formula>0</formula>
    </cfRule>
  </conditionalFormatting>
  <conditionalFormatting sqref="BD7">
    <cfRule type="cellIs" dxfId="6477" priority="20029" operator="equal">
      <formula>0</formula>
    </cfRule>
    <cfRule type="cellIs" dxfId="6476" priority="20030" operator="greaterThan">
      <formula>0</formula>
    </cfRule>
  </conditionalFormatting>
  <conditionalFormatting sqref="BD7">
    <cfRule type="cellIs" dxfId="6475" priority="20027" operator="equal">
      <formula>0</formula>
    </cfRule>
    <cfRule type="cellIs" dxfId="6474" priority="20028" operator="greaterThan">
      <formula>0</formula>
    </cfRule>
  </conditionalFormatting>
  <conditionalFormatting sqref="BD7">
    <cfRule type="cellIs" dxfId="6473" priority="20025" operator="equal">
      <formula>0</formula>
    </cfRule>
    <cfRule type="cellIs" dxfId="6472" priority="20026" operator="greaterThan">
      <formula>0</formula>
    </cfRule>
  </conditionalFormatting>
  <conditionalFormatting sqref="BD7">
    <cfRule type="cellIs" dxfId="6471" priority="20023" operator="equal">
      <formula>0</formula>
    </cfRule>
    <cfRule type="cellIs" dxfId="6470" priority="20024" operator="greaterThan">
      <formula>0</formula>
    </cfRule>
  </conditionalFormatting>
  <conditionalFormatting sqref="BD7">
    <cfRule type="cellIs" dxfId="6469" priority="20021" operator="equal">
      <formula>0</formula>
    </cfRule>
    <cfRule type="cellIs" dxfId="6468" priority="20022" operator="greaterThan">
      <formula>0</formula>
    </cfRule>
  </conditionalFormatting>
  <conditionalFormatting sqref="BD9">
    <cfRule type="cellIs" dxfId="6467" priority="20015" operator="equal">
      <formula>0</formula>
    </cfRule>
    <cfRule type="cellIs" dxfId="6466" priority="20016" operator="greaterThan">
      <formula>0</formula>
    </cfRule>
  </conditionalFormatting>
  <conditionalFormatting sqref="BD9">
    <cfRule type="cellIs" dxfId="6465" priority="20009" operator="equal">
      <formula>0</formula>
    </cfRule>
    <cfRule type="cellIs" dxfId="6464" priority="20010" operator="greaterThan">
      <formula>0</formula>
    </cfRule>
  </conditionalFormatting>
  <conditionalFormatting sqref="BD9">
    <cfRule type="cellIs" dxfId="6463" priority="20011" operator="equal">
      <formula>0</formula>
    </cfRule>
    <cfRule type="cellIs" dxfId="6462" priority="20012" operator="greaterThan">
      <formula>0</formula>
    </cfRule>
  </conditionalFormatting>
  <conditionalFormatting sqref="BD8">
    <cfRule type="cellIs" dxfId="6461" priority="20007" operator="equal">
      <formula>0</formula>
    </cfRule>
    <cfRule type="cellIs" dxfId="6460" priority="20008" operator="greaterThan">
      <formula>0</formula>
    </cfRule>
  </conditionalFormatting>
  <conditionalFormatting sqref="BD9">
    <cfRule type="cellIs" dxfId="6459" priority="20003" operator="equal">
      <formula>0</formula>
    </cfRule>
    <cfRule type="cellIs" dxfId="6458" priority="20004" operator="greaterThan">
      <formula>0</formula>
    </cfRule>
  </conditionalFormatting>
  <conditionalFormatting sqref="BD9">
    <cfRule type="cellIs" dxfId="6457" priority="20001" operator="equal">
      <formula>0</formula>
    </cfRule>
    <cfRule type="cellIs" dxfId="6456" priority="20002" operator="greaterThan">
      <formula>0</formula>
    </cfRule>
  </conditionalFormatting>
  <conditionalFormatting sqref="BD8">
    <cfRule type="cellIs" dxfId="6455" priority="19999" operator="equal">
      <formula>0</formula>
    </cfRule>
    <cfRule type="cellIs" dxfId="6454" priority="20000" operator="greaterThan">
      <formula>0</formula>
    </cfRule>
  </conditionalFormatting>
  <conditionalFormatting sqref="BD8">
    <cfRule type="cellIs" dxfId="6453" priority="19993" operator="equal">
      <formula>0</formula>
    </cfRule>
    <cfRule type="cellIs" dxfId="6452" priority="19994" operator="greaterThan">
      <formula>0</formula>
    </cfRule>
  </conditionalFormatting>
  <conditionalFormatting sqref="BD9">
    <cfRule type="cellIs" dxfId="6451" priority="19997" operator="equal">
      <formula>0</formula>
    </cfRule>
    <cfRule type="cellIs" dxfId="6450" priority="19998" operator="greaterThan">
      <formula>0</formula>
    </cfRule>
  </conditionalFormatting>
  <conditionalFormatting sqref="BD8">
    <cfRule type="cellIs" dxfId="6449" priority="19995" operator="equal">
      <formula>0</formula>
    </cfRule>
    <cfRule type="cellIs" dxfId="6448" priority="19996" operator="greaterThan">
      <formula>0</formula>
    </cfRule>
  </conditionalFormatting>
  <conditionalFormatting sqref="BD7">
    <cfRule type="cellIs" dxfId="6447" priority="19991" operator="equal">
      <formula>0</formula>
    </cfRule>
    <cfRule type="cellIs" dxfId="6446" priority="19992" operator="greaterThan">
      <formula>0</formula>
    </cfRule>
  </conditionalFormatting>
  <conditionalFormatting sqref="BD7">
    <cfRule type="cellIs" dxfId="6445" priority="19949" operator="equal">
      <formula>0</formula>
    </cfRule>
    <cfRule type="cellIs" dxfId="6444" priority="19950" operator="greaterThan">
      <formula>0</formula>
    </cfRule>
  </conditionalFormatting>
  <conditionalFormatting sqref="BD9">
    <cfRule type="cellIs" dxfId="6443" priority="19989" operator="equal">
      <formula>0</formula>
    </cfRule>
    <cfRule type="cellIs" dxfId="6442" priority="19990" operator="greaterThan">
      <formula>0</formula>
    </cfRule>
  </conditionalFormatting>
  <conditionalFormatting sqref="BD9">
    <cfRule type="cellIs" dxfId="6441" priority="19987" operator="equal">
      <formula>0</formula>
    </cfRule>
    <cfRule type="cellIs" dxfId="6440" priority="19988" operator="greaterThan">
      <formula>0</formula>
    </cfRule>
  </conditionalFormatting>
  <conditionalFormatting sqref="BD9">
    <cfRule type="cellIs" dxfId="6439" priority="19985" operator="equal">
      <formula>0</formula>
    </cfRule>
    <cfRule type="cellIs" dxfId="6438" priority="19986" operator="greaterThan">
      <formula>0</formula>
    </cfRule>
  </conditionalFormatting>
  <conditionalFormatting sqref="BD9">
    <cfRule type="cellIs" dxfId="6437" priority="19983" operator="equal">
      <formula>0</formula>
    </cfRule>
    <cfRule type="cellIs" dxfId="6436" priority="19984" operator="greaterThan">
      <formula>0</formula>
    </cfRule>
  </conditionalFormatting>
  <conditionalFormatting sqref="BD8">
    <cfRule type="cellIs" dxfId="6435" priority="19981" operator="equal">
      <formula>0</formula>
    </cfRule>
    <cfRule type="cellIs" dxfId="6434" priority="19982" operator="greaterThan">
      <formula>0</formula>
    </cfRule>
  </conditionalFormatting>
  <conditionalFormatting sqref="BD8">
    <cfRule type="cellIs" dxfId="6433" priority="19977" operator="equal">
      <formula>0</formula>
    </cfRule>
    <cfRule type="cellIs" dxfId="6432" priority="19978" operator="greaterThan">
      <formula>0</formula>
    </cfRule>
  </conditionalFormatting>
  <conditionalFormatting sqref="BD8">
    <cfRule type="cellIs" dxfId="6431" priority="19979" operator="equal">
      <formula>0</formula>
    </cfRule>
    <cfRule type="cellIs" dxfId="6430" priority="19980" operator="greaterThan">
      <formula>0</formula>
    </cfRule>
  </conditionalFormatting>
  <conditionalFormatting sqref="BD7">
    <cfRule type="cellIs" dxfId="6429" priority="19975" operator="equal">
      <formula>0</formula>
    </cfRule>
    <cfRule type="cellIs" dxfId="6428" priority="19976" operator="greaterThan">
      <formula>0</formula>
    </cfRule>
  </conditionalFormatting>
  <conditionalFormatting sqref="BD8">
    <cfRule type="cellIs" dxfId="6427" priority="19973" operator="equal">
      <formula>0</formula>
    </cfRule>
    <cfRule type="cellIs" dxfId="6426" priority="19974" operator="greaterThan">
      <formula>0</formula>
    </cfRule>
  </conditionalFormatting>
  <conditionalFormatting sqref="BD8">
    <cfRule type="cellIs" dxfId="6425" priority="19971" operator="equal">
      <formula>0</formula>
    </cfRule>
    <cfRule type="cellIs" dxfId="6424" priority="19972" operator="greaterThan">
      <formula>0</formula>
    </cfRule>
  </conditionalFormatting>
  <conditionalFormatting sqref="BD7">
    <cfRule type="cellIs" dxfId="6423" priority="19969" operator="equal">
      <formula>0</formula>
    </cfRule>
    <cfRule type="cellIs" dxfId="6422" priority="19970" operator="greaterThan">
      <formula>0</formula>
    </cfRule>
  </conditionalFormatting>
  <conditionalFormatting sqref="BD7">
    <cfRule type="cellIs" dxfId="6421" priority="19963" operator="equal">
      <formula>0</formula>
    </cfRule>
    <cfRule type="cellIs" dxfId="6420" priority="19964" operator="greaterThan">
      <formula>0</formula>
    </cfRule>
  </conditionalFormatting>
  <conditionalFormatting sqref="BD8">
    <cfRule type="cellIs" dxfId="6419" priority="19967" operator="equal">
      <formula>0</formula>
    </cfRule>
    <cfRule type="cellIs" dxfId="6418" priority="19968" operator="greaterThan">
      <formula>0</formula>
    </cfRule>
  </conditionalFormatting>
  <conditionalFormatting sqref="BD7">
    <cfRule type="cellIs" dxfId="6417" priority="19965" operator="equal">
      <formula>0</formula>
    </cfRule>
    <cfRule type="cellIs" dxfId="6416" priority="19966" operator="greaterThan">
      <formula>0</formula>
    </cfRule>
  </conditionalFormatting>
  <conditionalFormatting sqref="BD8">
    <cfRule type="cellIs" dxfId="6415" priority="19961" operator="equal">
      <formula>0</formula>
    </cfRule>
    <cfRule type="cellIs" dxfId="6414" priority="19962" operator="greaterThan">
      <formula>0</formula>
    </cfRule>
  </conditionalFormatting>
  <conditionalFormatting sqref="BD8">
    <cfRule type="cellIs" dxfId="6413" priority="19959" operator="equal">
      <formula>0</formula>
    </cfRule>
    <cfRule type="cellIs" dxfId="6412" priority="19960" operator="greaterThan">
      <formula>0</formula>
    </cfRule>
  </conditionalFormatting>
  <conditionalFormatting sqref="BD8">
    <cfRule type="cellIs" dxfId="6411" priority="19957" operator="equal">
      <formula>0</formula>
    </cfRule>
    <cfRule type="cellIs" dxfId="6410" priority="19958" operator="greaterThan">
      <formula>0</formula>
    </cfRule>
  </conditionalFormatting>
  <conditionalFormatting sqref="BD8">
    <cfRule type="cellIs" dxfId="6409" priority="19955" operator="equal">
      <formula>0</formula>
    </cfRule>
    <cfRule type="cellIs" dxfId="6408" priority="19956" operator="greaterThan">
      <formula>0</formula>
    </cfRule>
  </conditionalFormatting>
  <conditionalFormatting sqref="BD7">
    <cfRule type="cellIs" dxfId="6407" priority="19953" operator="equal">
      <formula>0</formula>
    </cfRule>
    <cfRule type="cellIs" dxfId="6406" priority="19954" operator="greaterThan">
      <formula>0</formula>
    </cfRule>
  </conditionalFormatting>
  <conditionalFormatting sqref="BD7">
    <cfRule type="cellIs" dxfId="6405" priority="19951" operator="equal">
      <formula>0</formula>
    </cfRule>
    <cfRule type="cellIs" dxfId="6404" priority="19952" operator="greaterThan">
      <formula>0</formula>
    </cfRule>
  </conditionalFormatting>
  <conditionalFormatting sqref="BD7">
    <cfRule type="cellIs" dxfId="6403" priority="19947" operator="equal">
      <formula>0</formula>
    </cfRule>
    <cfRule type="cellIs" dxfId="6402" priority="19948" operator="greaterThan">
      <formula>0</formula>
    </cfRule>
  </conditionalFormatting>
  <conditionalFormatting sqref="BD7">
    <cfRule type="cellIs" dxfId="6401" priority="19945" operator="equal">
      <formula>0</formula>
    </cfRule>
    <cfRule type="cellIs" dxfId="6400" priority="19946" operator="greaterThan">
      <formula>0</formula>
    </cfRule>
  </conditionalFormatting>
  <conditionalFormatting sqref="BD7">
    <cfRule type="cellIs" dxfId="6399" priority="19941" operator="equal">
      <formula>0</formula>
    </cfRule>
    <cfRule type="cellIs" dxfId="6398" priority="19942" operator="greaterThan">
      <formula>0</formula>
    </cfRule>
  </conditionalFormatting>
  <conditionalFormatting sqref="BD7">
    <cfRule type="cellIs" dxfId="6397" priority="19943" operator="equal">
      <formula>0</formula>
    </cfRule>
    <cfRule type="cellIs" dxfId="6396" priority="19944" operator="greaterThan">
      <formula>0</formula>
    </cfRule>
  </conditionalFormatting>
  <conditionalFormatting sqref="BD7">
    <cfRule type="cellIs" dxfId="6395" priority="19939" operator="equal">
      <formula>0</formula>
    </cfRule>
    <cfRule type="cellIs" dxfId="6394" priority="19940" operator="greaterThan">
      <formula>0</formula>
    </cfRule>
  </conditionalFormatting>
  <conditionalFormatting sqref="BD7">
    <cfRule type="cellIs" dxfId="6393" priority="19937" operator="equal">
      <formula>0</formula>
    </cfRule>
    <cfRule type="cellIs" dxfId="6392" priority="19938" operator="greaterThan">
      <formula>0</formula>
    </cfRule>
  </conditionalFormatting>
  <conditionalFormatting sqref="BD7">
    <cfRule type="cellIs" dxfId="6391" priority="19935" operator="equal">
      <formula>0</formula>
    </cfRule>
    <cfRule type="cellIs" dxfId="6390" priority="19936" operator="greaterThan">
      <formula>0</formula>
    </cfRule>
  </conditionalFormatting>
  <conditionalFormatting sqref="BD7">
    <cfRule type="cellIs" dxfId="6389" priority="19933" operator="equal">
      <formula>0</formula>
    </cfRule>
    <cfRule type="cellIs" dxfId="6388" priority="19934" operator="greaterThan">
      <formula>0</formula>
    </cfRule>
  </conditionalFormatting>
  <conditionalFormatting sqref="BD7">
    <cfRule type="cellIs" dxfId="6387" priority="19931" operator="equal">
      <formula>0</formula>
    </cfRule>
    <cfRule type="cellIs" dxfId="6386" priority="19932" operator="greaterThan">
      <formula>0</formula>
    </cfRule>
  </conditionalFormatting>
  <conditionalFormatting sqref="BD7">
    <cfRule type="cellIs" dxfId="6385" priority="19929" operator="equal">
      <formula>0</formula>
    </cfRule>
    <cfRule type="cellIs" dxfId="6384" priority="19930" operator="greaterThan">
      <formula>0</formula>
    </cfRule>
  </conditionalFormatting>
  <conditionalFormatting sqref="BD7">
    <cfRule type="cellIs" dxfId="6383" priority="19927" operator="equal">
      <formula>0</formula>
    </cfRule>
    <cfRule type="cellIs" dxfId="6382" priority="19928" operator="greaterThan">
      <formula>0</formula>
    </cfRule>
  </conditionalFormatting>
  <conditionalFormatting sqref="BD9">
    <cfRule type="cellIs" dxfId="6381" priority="19925" operator="equal">
      <formula>0</formula>
    </cfRule>
    <cfRule type="cellIs" dxfId="6380" priority="19926" operator="greaterThan">
      <formula>0</formula>
    </cfRule>
  </conditionalFormatting>
  <conditionalFormatting sqref="BD9">
    <cfRule type="cellIs" dxfId="6379" priority="19923" operator="equal">
      <formula>0</formula>
    </cfRule>
    <cfRule type="cellIs" dxfId="6378" priority="19924" operator="greaterThan">
      <formula>0</formula>
    </cfRule>
  </conditionalFormatting>
  <conditionalFormatting sqref="BD8">
    <cfRule type="cellIs" dxfId="6377" priority="19921" operator="equal">
      <formula>0</formula>
    </cfRule>
    <cfRule type="cellIs" dxfId="6376" priority="19922" operator="greaterThan">
      <formula>0</formula>
    </cfRule>
  </conditionalFormatting>
  <conditionalFormatting sqref="BD8">
    <cfRule type="cellIs" dxfId="6375" priority="19915" operator="equal">
      <formula>0</formula>
    </cfRule>
    <cfRule type="cellIs" dxfId="6374" priority="19916" operator="greaterThan">
      <formula>0</formula>
    </cfRule>
  </conditionalFormatting>
  <conditionalFormatting sqref="BD9">
    <cfRule type="cellIs" dxfId="6373" priority="19919" operator="equal">
      <formula>0</formula>
    </cfRule>
    <cfRule type="cellIs" dxfId="6372" priority="19920" operator="greaterThan">
      <formula>0</formula>
    </cfRule>
  </conditionalFormatting>
  <conditionalFormatting sqref="BD8">
    <cfRule type="cellIs" dxfId="6371" priority="19917" operator="equal">
      <formula>0</formula>
    </cfRule>
    <cfRule type="cellIs" dxfId="6370" priority="19918" operator="greaterThan">
      <formula>0</formula>
    </cfRule>
  </conditionalFormatting>
  <conditionalFormatting sqref="BD7">
    <cfRule type="cellIs" dxfId="6369" priority="19913" operator="equal">
      <formula>0</formula>
    </cfRule>
    <cfRule type="cellIs" dxfId="6368" priority="19914" operator="greaterThan">
      <formula>0</formula>
    </cfRule>
  </conditionalFormatting>
  <conditionalFormatting sqref="BD9">
    <cfRule type="cellIs" dxfId="6367" priority="19911" operator="equal">
      <formula>0</formula>
    </cfRule>
    <cfRule type="cellIs" dxfId="6366" priority="19912" operator="greaterThan">
      <formula>0</formula>
    </cfRule>
  </conditionalFormatting>
  <conditionalFormatting sqref="BD8">
    <cfRule type="cellIs" dxfId="6365" priority="19909" operator="equal">
      <formula>0</formula>
    </cfRule>
    <cfRule type="cellIs" dxfId="6364" priority="19910" operator="greaterThan">
      <formula>0</formula>
    </cfRule>
  </conditionalFormatting>
  <conditionalFormatting sqref="BD8">
    <cfRule type="cellIs" dxfId="6363" priority="19907" operator="equal">
      <formula>0</formula>
    </cfRule>
    <cfRule type="cellIs" dxfId="6362" priority="19908" operator="greaterThan">
      <formula>0</formula>
    </cfRule>
  </conditionalFormatting>
  <conditionalFormatting sqref="BD7">
    <cfRule type="cellIs" dxfId="6361" priority="19905" operator="equal">
      <formula>0</formula>
    </cfRule>
    <cfRule type="cellIs" dxfId="6360" priority="19906" operator="greaterThan">
      <formula>0</formula>
    </cfRule>
  </conditionalFormatting>
  <conditionalFormatting sqref="BD7">
    <cfRule type="cellIs" dxfId="6359" priority="19899" operator="equal">
      <formula>0</formula>
    </cfRule>
    <cfRule type="cellIs" dxfId="6358" priority="19900" operator="greaterThan">
      <formula>0</formula>
    </cfRule>
  </conditionalFormatting>
  <conditionalFormatting sqref="BD8">
    <cfRule type="cellIs" dxfId="6357" priority="19903" operator="equal">
      <formula>0</formula>
    </cfRule>
    <cfRule type="cellIs" dxfId="6356" priority="19904" operator="greaterThan">
      <formula>0</formula>
    </cfRule>
  </conditionalFormatting>
  <conditionalFormatting sqref="BD7">
    <cfRule type="cellIs" dxfId="6355" priority="19901" operator="equal">
      <formula>0</formula>
    </cfRule>
    <cfRule type="cellIs" dxfId="6354" priority="19902" operator="greaterThan">
      <formula>0</formula>
    </cfRule>
  </conditionalFormatting>
  <conditionalFormatting sqref="BD8">
    <cfRule type="cellIs" dxfId="6353" priority="19897" operator="equal">
      <formula>0</formula>
    </cfRule>
    <cfRule type="cellIs" dxfId="6352" priority="19898" operator="greaterThan">
      <formula>0</formula>
    </cfRule>
  </conditionalFormatting>
  <conditionalFormatting sqref="BD8">
    <cfRule type="cellIs" dxfId="6351" priority="19895" operator="equal">
      <formula>0</formula>
    </cfRule>
    <cfRule type="cellIs" dxfId="6350" priority="19896" operator="greaterThan">
      <formula>0</formula>
    </cfRule>
  </conditionalFormatting>
  <conditionalFormatting sqref="BD8">
    <cfRule type="cellIs" dxfId="6349" priority="19893" operator="equal">
      <formula>0</formula>
    </cfRule>
    <cfRule type="cellIs" dxfId="6348" priority="19894" operator="greaterThan">
      <formula>0</formula>
    </cfRule>
  </conditionalFormatting>
  <conditionalFormatting sqref="BD8">
    <cfRule type="cellIs" dxfId="6347" priority="19891" operator="equal">
      <formula>0</formula>
    </cfRule>
    <cfRule type="cellIs" dxfId="6346" priority="19892" operator="greaterThan">
      <formula>0</formula>
    </cfRule>
  </conditionalFormatting>
  <conditionalFormatting sqref="BD7">
    <cfRule type="cellIs" dxfId="6345" priority="19889" operator="equal">
      <formula>0</formula>
    </cfRule>
    <cfRule type="cellIs" dxfId="6344" priority="19890" operator="greaterThan">
      <formula>0</formula>
    </cfRule>
  </conditionalFormatting>
  <conditionalFormatting sqref="BD7">
    <cfRule type="cellIs" dxfId="6343" priority="19885" operator="equal">
      <formula>0</formula>
    </cfRule>
    <cfRule type="cellIs" dxfId="6342" priority="19886" operator="greaterThan">
      <formula>0</formula>
    </cfRule>
  </conditionalFormatting>
  <conditionalFormatting sqref="BD7">
    <cfRule type="cellIs" dxfId="6341" priority="19887" operator="equal">
      <formula>0</formula>
    </cfRule>
    <cfRule type="cellIs" dxfId="6340" priority="19888" operator="greaterThan">
      <formula>0</formula>
    </cfRule>
  </conditionalFormatting>
  <conditionalFormatting sqref="BD7">
    <cfRule type="cellIs" dxfId="6339" priority="19883" operator="equal">
      <formula>0</formula>
    </cfRule>
    <cfRule type="cellIs" dxfId="6338" priority="19884" operator="greaterThan">
      <formula>0</formula>
    </cfRule>
  </conditionalFormatting>
  <conditionalFormatting sqref="BD7">
    <cfRule type="cellIs" dxfId="6337" priority="19881" operator="equal">
      <formula>0</formula>
    </cfRule>
    <cfRule type="cellIs" dxfId="6336" priority="19882" operator="greaterThan">
      <formula>0</formula>
    </cfRule>
  </conditionalFormatting>
  <conditionalFormatting sqref="BD7">
    <cfRule type="cellIs" dxfId="6335" priority="19879" operator="equal">
      <formula>0</formula>
    </cfRule>
    <cfRule type="cellIs" dxfId="6334" priority="19880" operator="greaterThan">
      <formula>0</formula>
    </cfRule>
  </conditionalFormatting>
  <conditionalFormatting sqref="BD7">
    <cfRule type="cellIs" dxfId="6333" priority="19877" operator="equal">
      <formula>0</formula>
    </cfRule>
    <cfRule type="cellIs" dxfId="6332" priority="19878" operator="greaterThan">
      <formula>0</formula>
    </cfRule>
  </conditionalFormatting>
  <conditionalFormatting sqref="BD7">
    <cfRule type="cellIs" dxfId="6331" priority="19875" operator="equal">
      <formula>0</formula>
    </cfRule>
    <cfRule type="cellIs" dxfId="6330" priority="19876" operator="greaterThan">
      <formula>0</formula>
    </cfRule>
  </conditionalFormatting>
  <conditionalFormatting sqref="BD7">
    <cfRule type="cellIs" dxfId="6329" priority="19873" operator="equal">
      <formula>0</formula>
    </cfRule>
    <cfRule type="cellIs" dxfId="6328" priority="19874" operator="greaterThan">
      <formula>0</formula>
    </cfRule>
  </conditionalFormatting>
  <conditionalFormatting sqref="BD7">
    <cfRule type="cellIs" dxfId="6327" priority="19871" operator="equal">
      <formula>0</formula>
    </cfRule>
    <cfRule type="cellIs" dxfId="6326" priority="19872" operator="greaterThan">
      <formula>0</formula>
    </cfRule>
  </conditionalFormatting>
  <conditionalFormatting sqref="BD9">
    <cfRule type="cellIs" dxfId="6325" priority="19869" operator="equal">
      <formula>0</formula>
    </cfRule>
    <cfRule type="cellIs" dxfId="6324" priority="19870" operator="greaterThan">
      <formula>0</formula>
    </cfRule>
  </conditionalFormatting>
  <conditionalFormatting sqref="BD9">
    <cfRule type="cellIs" dxfId="6323" priority="19867" operator="equal">
      <formula>0</formula>
    </cfRule>
    <cfRule type="cellIs" dxfId="6322" priority="19868" operator="greaterThan">
      <formula>0</formula>
    </cfRule>
  </conditionalFormatting>
  <conditionalFormatting sqref="BD8">
    <cfRule type="cellIs" dxfId="6321" priority="19865" operator="equal">
      <formula>0</formula>
    </cfRule>
    <cfRule type="cellIs" dxfId="6320" priority="19866" operator="greaterThan">
      <formula>0</formula>
    </cfRule>
  </conditionalFormatting>
  <conditionalFormatting sqref="BD8">
    <cfRule type="cellIs" dxfId="6319" priority="19859" operator="equal">
      <formula>0</formula>
    </cfRule>
    <cfRule type="cellIs" dxfId="6318" priority="19860" operator="greaterThan">
      <formula>0</formula>
    </cfRule>
  </conditionalFormatting>
  <conditionalFormatting sqref="BD9">
    <cfRule type="cellIs" dxfId="6317" priority="19863" operator="equal">
      <formula>0</formula>
    </cfRule>
    <cfRule type="cellIs" dxfId="6316" priority="19864" operator="greaterThan">
      <formula>0</formula>
    </cfRule>
  </conditionalFormatting>
  <conditionalFormatting sqref="BD8">
    <cfRule type="cellIs" dxfId="6315" priority="19861" operator="equal">
      <formula>0</formula>
    </cfRule>
    <cfRule type="cellIs" dxfId="6314" priority="19862" operator="greaterThan">
      <formula>0</formula>
    </cfRule>
  </conditionalFormatting>
  <conditionalFormatting sqref="BD7">
    <cfRule type="cellIs" dxfId="6313" priority="19857" operator="equal">
      <formula>0</formula>
    </cfRule>
    <cfRule type="cellIs" dxfId="6312" priority="19858" operator="greaterThan">
      <formula>0</formula>
    </cfRule>
  </conditionalFormatting>
  <conditionalFormatting sqref="BD9">
    <cfRule type="cellIs" dxfId="6311" priority="19855" operator="equal">
      <formula>0</formula>
    </cfRule>
    <cfRule type="cellIs" dxfId="6310" priority="19856" operator="greaterThan">
      <formula>0</formula>
    </cfRule>
  </conditionalFormatting>
  <conditionalFormatting sqref="BD8">
    <cfRule type="cellIs" dxfId="6309" priority="19853" operator="equal">
      <formula>0</formula>
    </cfRule>
    <cfRule type="cellIs" dxfId="6308" priority="19854" operator="greaterThan">
      <formula>0</formula>
    </cfRule>
  </conditionalFormatting>
  <conditionalFormatting sqref="BD8">
    <cfRule type="cellIs" dxfId="6307" priority="19851" operator="equal">
      <formula>0</formula>
    </cfRule>
    <cfRule type="cellIs" dxfId="6306" priority="19852" operator="greaterThan">
      <formula>0</formula>
    </cfRule>
  </conditionalFormatting>
  <conditionalFormatting sqref="BD7">
    <cfRule type="cellIs" dxfId="6305" priority="19849" operator="equal">
      <formula>0</formula>
    </cfRule>
    <cfRule type="cellIs" dxfId="6304" priority="19850" operator="greaterThan">
      <formula>0</formula>
    </cfRule>
  </conditionalFormatting>
  <conditionalFormatting sqref="BD7">
    <cfRule type="cellIs" dxfId="6303" priority="19843" operator="equal">
      <formula>0</formula>
    </cfRule>
    <cfRule type="cellIs" dxfId="6302" priority="19844" operator="greaterThan">
      <formula>0</formula>
    </cfRule>
  </conditionalFormatting>
  <conditionalFormatting sqref="BD8">
    <cfRule type="cellIs" dxfId="6301" priority="19847" operator="equal">
      <formula>0</formula>
    </cfRule>
    <cfRule type="cellIs" dxfId="6300" priority="19848" operator="greaterThan">
      <formula>0</formula>
    </cfRule>
  </conditionalFormatting>
  <conditionalFormatting sqref="BD7">
    <cfRule type="cellIs" dxfId="6299" priority="19845" operator="equal">
      <formula>0</formula>
    </cfRule>
    <cfRule type="cellIs" dxfId="6298" priority="19846" operator="greaterThan">
      <formula>0</formula>
    </cfRule>
  </conditionalFormatting>
  <conditionalFormatting sqref="BD8">
    <cfRule type="cellIs" dxfId="6297" priority="19841" operator="equal">
      <formula>0</formula>
    </cfRule>
    <cfRule type="cellIs" dxfId="6296" priority="19842" operator="greaterThan">
      <formula>0</formula>
    </cfRule>
  </conditionalFormatting>
  <conditionalFormatting sqref="BD8">
    <cfRule type="cellIs" dxfId="6295" priority="19839" operator="equal">
      <formula>0</formula>
    </cfRule>
    <cfRule type="cellIs" dxfId="6294" priority="19840" operator="greaterThan">
      <formula>0</formula>
    </cfRule>
  </conditionalFormatting>
  <conditionalFormatting sqref="BD8">
    <cfRule type="cellIs" dxfId="6293" priority="19837" operator="equal">
      <formula>0</formula>
    </cfRule>
    <cfRule type="cellIs" dxfId="6292" priority="19838" operator="greaterThan">
      <formula>0</formula>
    </cfRule>
  </conditionalFormatting>
  <conditionalFormatting sqref="BD8">
    <cfRule type="cellIs" dxfId="6291" priority="19835" operator="equal">
      <formula>0</formula>
    </cfRule>
    <cfRule type="cellIs" dxfId="6290" priority="19836" operator="greaterThan">
      <formula>0</formula>
    </cfRule>
  </conditionalFormatting>
  <conditionalFormatting sqref="BD7">
    <cfRule type="cellIs" dxfId="6289" priority="19833" operator="equal">
      <formula>0</formula>
    </cfRule>
    <cfRule type="cellIs" dxfId="6288" priority="19834" operator="greaterThan">
      <formula>0</formula>
    </cfRule>
  </conditionalFormatting>
  <conditionalFormatting sqref="BD7">
    <cfRule type="cellIs" dxfId="6287" priority="19829" operator="equal">
      <formula>0</formula>
    </cfRule>
    <cfRule type="cellIs" dxfId="6286" priority="19830" operator="greaterThan">
      <formula>0</formula>
    </cfRule>
  </conditionalFormatting>
  <conditionalFormatting sqref="BD7">
    <cfRule type="cellIs" dxfId="6285" priority="19831" operator="equal">
      <formula>0</formula>
    </cfRule>
    <cfRule type="cellIs" dxfId="6284" priority="19832" operator="greaterThan">
      <formula>0</formula>
    </cfRule>
  </conditionalFormatting>
  <conditionalFormatting sqref="BD7">
    <cfRule type="cellIs" dxfId="6283" priority="19827" operator="equal">
      <formula>0</formula>
    </cfRule>
    <cfRule type="cellIs" dxfId="6282" priority="19828" operator="greaterThan">
      <formula>0</formula>
    </cfRule>
  </conditionalFormatting>
  <conditionalFormatting sqref="BD7">
    <cfRule type="cellIs" dxfId="6281" priority="19825" operator="equal">
      <formula>0</formula>
    </cfRule>
    <cfRule type="cellIs" dxfId="6280" priority="19826" operator="greaterThan">
      <formula>0</formula>
    </cfRule>
  </conditionalFormatting>
  <conditionalFormatting sqref="BD7">
    <cfRule type="cellIs" dxfId="6279" priority="19823" operator="equal">
      <formula>0</formula>
    </cfRule>
    <cfRule type="cellIs" dxfId="6278" priority="19824" operator="greaterThan">
      <formula>0</formula>
    </cfRule>
  </conditionalFormatting>
  <conditionalFormatting sqref="BD7">
    <cfRule type="cellIs" dxfId="6277" priority="19821" operator="equal">
      <formula>0</formula>
    </cfRule>
    <cfRule type="cellIs" dxfId="6276" priority="19822" operator="greaterThan">
      <formula>0</formula>
    </cfRule>
  </conditionalFormatting>
  <conditionalFormatting sqref="BD7">
    <cfRule type="cellIs" dxfId="6275" priority="19819" operator="equal">
      <formula>0</formula>
    </cfRule>
    <cfRule type="cellIs" dxfId="6274" priority="19820" operator="greaterThan">
      <formula>0</formula>
    </cfRule>
  </conditionalFormatting>
  <conditionalFormatting sqref="BD7">
    <cfRule type="cellIs" dxfId="6273" priority="19817" operator="equal">
      <formula>0</formula>
    </cfRule>
    <cfRule type="cellIs" dxfId="6272" priority="19818" operator="greaterThan">
      <formula>0</formula>
    </cfRule>
  </conditionalFormatting>
  <conditionalFormatting sqref="BD7">
    <cfRule type="cellIs" dxfId="6271" priority="19815" operator="equal">
      <formula>0</formula>
    </cfRule>
    <cfRule type="cellIs" dxfId="6270" priority="19816" operator="greaterThan">
      <formula>0</formula>
    </cfRule>
  </conditionalFormatting>
  <conditionalFormatting sqref="BD8">
    <cfRule type="cellIs" dxfId="6269" priority="19813" operator="equal">
      <formula>0</formula>
    </cfRule>
    <cfRule type="cellIs" dxfId="6268" priority="19814" operator="greaterThan">
      <formula>0</formula>
    </cfRule>
  </conditionalFormatting>
  <conditionalFormatting sqref="BD8">
    <cfRule type="cellIs" dxfId="6267" priority="19811" operator="equal">
      <formula>0</formula>
    </cfRule>
    <cfRule type="cellIs" dxfId="6266" priority="19812" operator="greaterThan">
      <formula>0</formula>
    </cfRule>
  </conditionalFormatting>
  <conditionalFormatting sqref="BD7">
    <cfRule type="cellIs" dxfId="6265" priority="19809" operator="equal">
      <formula>0</formula>
    </cfRule>
    <cfRule type="cellIs" dxfId="6264" priority="19810" operator="greaterThan">
      <formula>0</formula>
    </cfRule>
  </conditionalFormatting>
  <conditionalFormatting sqref="BD7">
    <cfRule type="cellIs" dxfId="6263" priority="19803" operator="equal">
      <formula>0</formula>
    </cfRule>
    <cfRule type="cellIs" dxfId="6262" priority="19804" operator="greaterThan">
      <formula>0</formula>
    </cfRule>
  </conditionalFormatting>
  <conditionalFormatting sqref="BD8">
    <cfRule type="cellIs" dxfId="6261" priority="19807" operator="equal">
      <formula>0</formula>
    </cfRule>
    <cfRule type="cellIs" dxfId="6260" priority="19808" operator="greaterThan">
      <formula>0</formula>
    </cfRule>
  </conditionalFormatting>
  <conditionalFormatting sqref="BD7">
    <cfRule type="cellIs" dxfId="6259" priority="19805" operator="equal">
      <formula>0</formula>
    </cfRule>
    <cfRule type="cellIs" dxfId="6258" priority="19806" operator="greaterThan">
      <formula>0</formula>
    </cfRule>
  </conditionalFormatting>
  <conditionalFormatting sqref="BD8">
    <cfRule type="cellIs" dxfId="6257" priority="19801" operator="equal">
      <formula>0</formula>
    </cfRule>
    <cfRule type="cellIs" dxfId="6256" priority="19802" operator="greaterThan">
      <formula>0</formula>
    </cfRule>
  </conditionalFormatting>
  <conditionalFormatting sqref="BD7">
    <cfRule type="cellIs" dxfId="6255" priority="19799" operator="equal">
      <formula>0</formula>
    </cfRule>
    <cfRule type="cellIs" dxfId="6254" priority="19800" operator="greaterThan">
      <formula>0</formula>
    </cfRule>
  </conditionalFormatting>
  <conditionalFormatting sqref="BD7">
    <cfRule type="cellIs" dxfId="6253" priority="19797" operator="equal">
      <formula>0</formula>
    </cfRule>
    <cfRule type="cellIs" dxfId="6252" priority="19798" operator="greaterThan">
      <formula>0</formula>
    </cfRule>
  </conditionalFormatting>
  <conditionalFormatting sqref="BD7">
    <cfRule type="cellIs" dxfId="6251" priority="19795" operator="equal">
      <formula>0</formula>
    </cfRule>
    <cfRule type="cellIs" dxfId="6250" priority="19796" operator="greaterThan">
      <formula>0</formula>
    </cfRule>
  </conditionalFormatting>
  <conditionalFormatting sqref="BD7">
    <cfRule type="cellIs" dxfId="6249" priority="19793" operator="equal">
      <formula>0</formula>
    </cfRule>
    <cfRule type="cellIs" dxfId="6248" priority="19794" operator="greaterThan">
      <formula>0</formula>
    </cfRule>
  </conditionalFormatting>
  <conditionalFormatting sqref="BD7">
    <cfRule type="cellIs" dxfId="6247" priority="19791" operator="equal">
      <formula>0</formula>
    </cfRule>
    <cfRule type="cellIs" dxfId="6246" priority="19792" operator="greaterThan">
      <formula>0</formula>
    </cfRule>
  </conditionalFormatting>
  <conditionalFormatting sqref="BD7">
    <cfRule type="cellIs" dxfId="6245" priority="19789" operator="equal">
      <formula>0</formula>
    </cfRule>
    <cfRule type="cellIs" dxfId="6244" priority="19790" operator="greaterThan">
      <formula>0</formula>
    </cfRule>
  </conditionalFormatting>
  <conditionalFormatting sqref="BD7">
    <cfRule type="cellIs" dxfId="6243" priority="19787" operator="equal">
      <formula>0</formula>
    </cfRule>
    <cfRule type="cellIs" dxfId="6242" priority="19788" operator="greaterThan">
      <formula>0</formula>
    </cfRule>
  </conditionalFormatting>
  <conditionalFormatting sqref="BD8">
    <cfRule type="cellIs" dxfId="6241" priority="19775" operator="equal">
      <formula>0</formula>
    </cfRule>
    <cfRule type="cellIs" dxfId="6240" priority="19776" operator="greaterThan">
      <formula>0</formula>
    </cfRule>
  </conditionalFormatting>
  <conditionalFormatting sqref="BD9">
    <cfRule type="cellIs" dxfId="6239" priority="19785" operator="equal">
      <formula>0</formula>
    </cfRule>
    <cfRule type="cellIs" dxfId="6238" priority="19786" operator="greaterThan">
      <formula>0</formula>
    </cfRule>
  </conditionalFormatting>
  <conditionalFormatting sqref="BD9">
    <cfRule type="cellIs" dxfId="6237" priority="19783" operator="equal">
      <formula>0</formula>
    </cfRule>
    <cfRule type="cellIs" dxfId="6236" priority="19784" operator="greaterThan">
      <formula>0</formula>
    </cfRule>
  </conditionalFormatting>
  <conditionalFormatting sqref="BD8">
    <cfRule type="cellIs" dxfId="6235" priority="19781" operator="equal">
      <formula>0</formula>
    </cfRule>
    <cfRule type="cellIs" dxfId="6234" priority="19782" operator="greaterThan">
      <formula>0</formula>
    </cfRule>
  </conditionalFormatting>
  <conditionalFormatting sqref="BD9">
    <cfRule type="cellIs" dxfId="6233" priority="19779" operator="equal">
      <formula>0</formula>
    </cfRule>
    <cfRule type="cellIs" dxfId="6232" priority="19780" operator="greaterThan">
      <formula>0</formula>
    </cfRule>
  </conditionalFormatting>
  <conditionalFormatting sqref="BD8">
    <cfRule type="cellIs" dxfId="6231" priority="19777" operator="equal">
      <formula>0</formula>
    </cfRule>
    <cfRule type="cellIs" dxfId="6230" priority="19778" operator="greaterThan">
      <formula>0</formula>
    </cfRule>
  </conditionalFormatting>
  <conditionalFormatting sqref="BD7">
    <cfRule type="cellIs" dxfId="6229" priority="19773" operator="equal">
      <formula>0</formula>
    </cfRule>
    <cfRule type="cellIs" dxfId="6228" priority="19774" operator="greaterThan">
      <formula>0</formula>
    </cfRule>
  </conditionalFormatting>
  <conditionalFormatting sqref="BD9">
    <cfRule type="cellIs" dxfId="6227" priority="19771" operator="equal">
      <formula>0</formula>
    </cfRule>
    <cfRule type="cellIs" dxfId="6226" priority="19772" operator="greaterThan">
      <formula>0</formula>
    </cfRule>
  </conditionalFormatting>
  <conditionalFormatting sqref="BD8">
    <cfRule type="cellIs" dxfId="6225" priority="19769" operator="equal">
      <formula>0</formula>
    </cfRule>
    <cfRule type="cellIs" dxfId="6224" priority="19770" operator="greaterThan">
      <formula>0</formula>
    </cfRule>
  </conditionalFormatting>
  <conditionalFormatting sqref="BD8">
    <cfRule type="cellIs" dxfId="6223" priority="19767" operator="equal">
      <formula>0</formula>
    </cfRule>
    <cfRule type="cellIs" dxfId="6222" priority="19768" operator="greaterThan">
      <formula>0</formula>
    </cfRule>
  </conditionalFormatting>
  <conditionalFormatting sqref="BD7">
    <cfRule type="cellIs" dxfId="6221" priority="19765" operator="equal">
      <formula>0</formula>
    </cfRule>
    <cfRule type="cellIs" dxfId="6220" priority="19766" operator="greaterThan">
      <formula>0</formula>
    </cfRule>
  </conditionalFormatting>
  <conditionalFormatting sqref="BD7">
    <cfRule type="cellIs" dxfId="6219" priority="19759" operator="equal">
      <formula>0</formula>
    </cfRule>
    <cfRule type="cellIs" dxfId="6218" priority="19760" operator="greaterThan">
      <formula>0</formula>
    </cfRule>
  </conditionalFormatting>
  <conditionalFormatting sqref="BD8">
    <cfRule type="cellIs" dxfId="6217" priority="19763" operator="equal">
      <formula>0</formula>
    </cfRule>
    <cfRule type="cellIs" dxfId="6216" priority="19764" operator="greaterThan">
      <formula>0</formula>
    </cfRule>
  </conditionalFormatting>
  <conditionalFormatting sqref="BD7">
    <cfRule type="cellIs" dxfId="6215" priority="19761" operator="equal">
      <formula>0</formula>
    </cfRule>
    <cfRule type="cellIs" dxfId="6214" priority="19762" operator="greaterThan">
      <formula>0</formula>
    </cfRule>
  </conditionalFormatting>
  <conditionalFormatting sqref="BD8">
    <cfRule type="cellIs" dxfId="6213" priority="19757" operator="equal">
      <formula>0</formula>
    </cfRule>
    <cfRule type="cellIs" dxfId="6212" priority="19758" operator="greaterThan">
      <formula>0</formula>
    </cfRule>
  </conditionalFormatting>
  <conditionalFormatting sqref="BD8">
    <cfRule type="cellIs" dxfId="6211" priority="19755" operator="equal">
      <formula>0</formula>
    </cfRule>
    <cfRule type="cellIs" dxfId="6210" priority="19756" operator="greaterThan">
      <formula>0</formula>
    </cfRule>
  </conditionalFormatting>
  <conditionalFormatting sqref="BD8">
    <cfRule type="cellIs" dxfId="6209" priority="19753" operator="equal">
      <formula>0</formula>
    </cfRule>
    <cfRule type="cellIs" dxfId="6208" priority="19754" operator="greaterThan">
      <formula>0</formula>
    </cfRule>
  </conditionalFormatting>
  <conditionalFormatting sqref="BD8">
    <cfRule type="cellIs" dxfId="6207" priority="19751" operator="equal">
      <formula>0</formula>
    </cfRule>
    <cfRule type="cellIs" dxfId="6206" priority="19752" operator="greaterThan">
      <formula>0</formula>
    </cfRule>
  </conditionalFormatting>
  <conditionalFormatting sqref="BD7">
    <cfRule type="cellIs" dxfId="6205" priority="19749" operator="equal">
      <formula>0</formula>
    </cfRule>
    <cfRule type="cellIs" dxfId="6204" priority="19750" operator="greaterThan">
      <formula>0</formula>
    </cfRule>
  </conditionalFormatting>
  <conditionalFormatting sqref="BD7">
    <cfRule type="cellIs" dxfId="6203" priority="19745" operator="equal">
      <formula>0</formula>
    </cfRule>
    <cfRule type="cellIs" dxfId="6202" priority="19746" operator="greaterThan">
      <formula>0</formula>
    </cfRule>
  </conditionalFormatting>
  <conditionalFormatting sqref="BD7">
    <cfRule type="cellIs" dxfId="6201" priority="19747" operator="equal">
      <formula>0</formula>
    </cfRule>
    <cfRule type="cellIs" dxfId="6200" priority="19748" operator="greaterThan">
      <formula>0</formula>
    </cfRule>
  </conditionalFormatting>
  <conditionalFormatting sqref="BD7">
    <cfRule type="cellIs" dxfId="6199" priority="19743" operator="equal">
      <formula>0</formula>
    </cfRule>
    <cfRule type="cellIs" dxfId="6198" priority="19744" operator="greaterThan">
      <formula>0</formula>
    </cfRule>
  </conditionalFormatting>
  <conditionalFormatting sqref="BD7">
    <cfRule type="cellIs" dxfId="6197" priority="19741" operator="equal">
      <formula>0</formula>
    </cfRule>
    <cfRule type="cellIs" dxfId="6196" priority="19742" operator="greaterThan">
      <formula>0</formula>
    </cfRule>
  </conditionalFormatting>
  <conditionalFormatting sqref="BD7">
    <cfRule type="cellIs" dxfId="6195" priority="19739" operator="equal">
      <formula>0</formula>
    </cfRule>
    <cfRule type="cellIs" dxfId="6194" priority="19740" operator="greaterThan">
      <formula>0</formula>
    </cfRule>
  </conditionalFormatting>
  <conditionalFormatting sqref="BD7">
    <cfRule type="cellIs" dxfId="6193" priority="19737" operator="equal">
      <formula>0</formula>
    </cfRule>
    <cfRule type="cellIs" dxfId="6192" priority="19738" operator="greaterThan">
      <formula>0</formula>
    </cfRule>
  </conditionalFormatting>
  <conditionalFormatting sqref="BD7">
    <cfRule type="cellIs" dxfId="6191" priority="19735" operator="equal">
      <formula>0</formula>
    </cfRule>
    <cfRule type="cellIs" dxfId="6190" priority="19736" operator="greaterThan">
      <formula>0</formula>
    </cfRule>
  </conditionalFormatting>
  <conditionalFormatting sqref="BD7">
    <cfRule type="cellIs" dxfId="6189" priority="19733" operator="equal">
      <formula>0</formula>
    </cfRule>
    <cfRule type="cellIs" dxfId="6188" priority="19734" operator="greaterThan">
      <formula>0</formula>
    </cfRule>
  </conditionalFormatting>
  <conditionalFormatting sqref="BD7">
    <cfRule type="cellIs" dxfId="6187" priority="19731" operator="equal">
      <formula>0</formula>
    </cfRule>
    <cfRule type="cellIs" dxfId="6186" priority="19732" operator="greaterThan">
      <formula>0</formula>
    </cfRule>
  </conditionalFormatting>
  <conditionalFormatting sqref="BD8">
    <cfRule type="cellIs" dxfId="6185" priority="19729" operator="equal">
      <formula>0</formula>
    </cfRule>
    <cfRule type="cellIs" dxfId="6184" priority="19730" operator="greaterThan">
      <formula>0</formula>
    </cfRule>
  </conditionalFormatting>
  <conditionalFormatting sqref="BD8">
    <cfRule type="cellIs" dxfId="6183" priority="19727" operator="equal">
      <formula>0</formula>
    </cfRule>
    <cfRule type="cellIs" dxfId="6182" priority="19728" operator="greaterThan">
      <formula>0</formula>
    </cfRule>
  </conditionalFormatting>
  <conditionalFormatting sqref="BD7">
    <cfRule type="cellIs" dxfId="6181" priority="19725" operator="equal">
      <formula>0</formula>
    </cfRule>
    <cfRule type="cellIs" dxfId="6180" priority="19726" operator="greaterThan">
      <formula>0</formula>
    </cfRule>
  </conditionalFormatting>
  <conditionalFormatting sqref="BD7">
    <cfRule type="cellIs" dxfId="6179" priority="19719" operator="equal">
      <formula>0</formula>
    </cfRule>
    <cfRule type="cellIs" dxfId="6178" priority="19720" operator="greaterThan">
      <formula>0</formula>
    </cfRule>
  </conditionalFormatting>
  <conditionalFormatting sqref="BD8">
    <cfRule type="cellIs" dxfId="6177" priority="19723" operator="equal">
      <formula>0</formula>
    </cfRule>
    <cfRule type="cellIs" dxfId="6176" priority="19724" operator="greaterThan">
      <formula>0</formula>
    </cfRule>
  </conditionalFormatting>
  <conditionalFormatting sqref="BD7">
    <cfRule type="cellIs" dxfId="6175" priority="19721" operator="equal">
      <formula>0</formula>
    </cfRule>
    <cfRule type="cellIs" dxfId="6174" priority="19722" operator="greaterThan">
      <formula>0</formula>
    </cfRule>
  </conditionalFormatting>
  <conditionalFormatting sqref="BD8">
    <cfRule type="cellIs" dxfId="6173" priority="19717" operator="equal">
      <formula>0</formula>
    </cfRule>
    <cfRule type="cellIs" dxfId="6172" priority="19718" operator="greaterThan">
      <formula>0</formula>
    </cfRule>
  </conditionalFormatting>
  <conditionalFormatting sqref="BD7">
    <cfRule type="cellIs" dxfId="6171" priority="19715" operator="equal">
      <formula>0</formula>
    </cfRule>
    <cfRule type="cellIs" dxfId="6170" priority="19716" operator="greaterThan">
      <formula>0</formula>
    </cfRule>
  </conditionalFormatting>
  <conditionalFormatting sqref="BD7">
    <cfRule type="cellIs" dxfId="6169" priority="19713" operator="equal">
      <formula>0</formula>
    </cfRule>
    <cfRule type="cellIs" dxfId="6168" priority="19714" operator="greaterThan">
      <formula>0</formula>
    </cfRule>
  </conditionalFormatting>
  <conditionalFormatting sqref="BD7">
    <cfRule type="cellIs" dxfId="6167" priority="19711" operator="equal">
      <formula>0</formula>
    </cfRule>
    <cfRule type="cellIs" dxfId="6166" priority="19712" operator="greaterThan">
      <formula>0</formula>
    </cfRule>
  </conditionalFormatting>
  <conditionalFormatting sqref="BD7">
    <cfRule type="cellIs" dxfId="6165" priority="19709" operator="equal">
      <formula>0</formula>
    </cfRule>
    <cfRule type="cellIs" dxfId="6164" priority="19710" operator="greaterThan">
      <formula>0</formula>
    </cfRule>
  </conditionalFormatting>
  <conditionalFormatting sqref="BD7">
    <cfRule type="cellIs" dxfId="6163" priority="19707" operator="equal">
      <formula>0</formula>
    </cfRule>
    <cfRule type="cellIs" dxfId="6162" priority="19708" operator="greaterThan">
      <formula>0</formula>
    </cfRule>
  </conditionalFormatting>
  <conditionalFormatting sqref="BD7">
    <cfRule type="cellIs" dxfId="6161" priority="19705" operator="equal">
      <formula>0</formula>
    </cfRule>
    <cfRule type="cellIs" dxfId="6160" priority="19706" operator="greaterThan">
      <formula>0</formula>
    </cfRule>
  </conditionalFormatting>
  <conditionalFormatting sqref="BD7">
    <cfRule type="cellIs" dxfId="6159" priority="19703" operator="equal">
      <formula>0</formula>
    </cfRule>
    <cfRule type="cellIs" dxfId="6158" priority="19704" operator="greaterThan">
      <formula>0</formula>
    </cfRule>
  </conditionalFormatting>
  <conditionalFormatting sqref="BD8">
    <cfRule type="cellIs" dxfId="6157" priority="19701" operator="equal">
      <formula>0</formula>
    </cfRule>
    <cfRule type="cellIs" dxfId="6156" priority="19702" operator="greaterThan">
      <formula>0</formula>
    </cfRule>
  </conditionalFormatting>
  <conditionalFormatting sqref="BD8">
    <cfRule type="cellIs" dxfId="6155" priority="19699" operator="equal">
      <formula>0</formula>
    </cfRule>
    <cfRule type="cellIs" dxfId="6154" priority="19700" operator="greaterThan">
      <formula>0</formula>
    </cfRule>
  </conditionalFormatting>
  <conditionalFormatting sqref="BD7">
    <cfRule type="cellIs" dxfId="6153" priority="19697" operator="equal">
      <formula>0</formula>
    </cfRule>
    <cfRule type="cellIs" dxfId="6152" priority="19698" operator="greaterThan">
      <formula>0</formula>
    </cfRule>
  </conditionalFormatting>
  <conditionalFormatting sqref="BD7">
    <cfRule type="cellIs" dxfId="6151" priority="19691" operator="equal">
      <formula>0</formula>
    </cfRule>
    <cfRule type="cellIs" dxfId="6150" priority="19692" operator="greaterThan">
      <formula>0</formula>
    </cfRule>
  </conditionalFormatting>
  <conditionalFormatting sqref="BD8">
    <cfRule type="cellIs" dxfId="6149" priority="19695" operator="equal">
      <formula>0</formula>
    </cfRule>
    <cfRule type="cellIs" dxfId="6148" priority="19696" operator="greaterThan">
      <formula>0</formula>
    </cfRule>
  </conditionalFormatting>
  <conditionalFormatting sqref="BD7">
    <cfRule type="cellIs" dxfId="6147" priority="19693" operator="equal">
      <formula>0</formula>
    </cfRule>
    <cfRule type="cellIs" dxfId="6146" priority="19694" operator="greaterThan">
      <formula>0</formula>
    </cfRule>
  </conditionalFormatting>
  <conditionalFormatting sqref="BD8">
    <cfRule type="cellIs" dxfId="6145" priority="19689" operator="equal">
      <formula>0</formula>
    </cfRule>
    <cfRule type="cellIs" dxfId="6144" priority="19690" operator="greaterThan">
      <formula>0</formula>
    </cfRule>
  </conditionalFormatting>
  <conditionalFormatting sqref="BD7">
    <cfRule type="cellIs" dxfId="6143" priority="19687" operator="equal">
      <formula>0</formula>
    </cfRule>
    <cfRule type="cellIs" dxfId="6142" priority="19688" operator="greaterThan">
      <formula>0</formula>
    </cfRule>
  </conditionalFormatting>
  <conditionalFormatting sqref="BD7">
    <cfRule type="cellIs" dxfId="6141" priority="19685" operator="equal">
      <formula>0</formula>
    </cfRule>
    <cfRule type="cellIs" dxfId="6140" priority="19686" operator="greaterThan">
      <formula>0</formula>
    </cfRule>
  </conditionalFormatting>
  <conditionalFormatting sqref="BD7">
    <cfRule type="cellIs" dxfId="6139" priority="19683" operator="equal">
      <formula>0</formula>
    </cfRule>
    <cfRule type="cellIs" dxfId="6138" priority="19684" operator="greaterThan">
      <formula>0</formula>
    </cfRule>
  </conditionalFormatting>
  <conditionalFormatting sqref="BD7">
    <cfRule type="cellIs" dxfId="6137" priority="19681" operator="equal">
      <formula>0</formula>
    </cfRule>
    <cfRule type="cellIs" dxfId="6136" priority="19682" operator="greaterThan">
      <formula>0</formula>
    </cfRule>
  </conditionalFormatting>
  <conditionalFormatting sqref="BD7">
    <cfRule type="cellIs" dxfId="6135" priority="19679" operator="equal">
      <formula>0</formula>
    </cfRule>
    <cfRule type="cellIs" dxfId="6134" priority="19680" operator="greaterThan">
      <formula>0</formula>
    </cfRule>
  </conditionalFormatting>
  <conditionalFormatting sqref="BD7">
    <cfRule type="cellIs" dxfId="6133" priority="19677" operator="equal">
      <formula>0</formula>
    </cfRule>
    <cfRule type="cellIs" dxfId="6132" priority="19678" operator="greaterThan">
      <formula>0</formula>
    </cfRule>
  </conditionalFormatting>
  <conditionalFormatting sqref="BD7">
    <cfRule type="cellIs" dxfId="6131" priority="19675" operator="equal">
      <formula>0</formula>
    </cfRule>
    <cfRule type="cellIs" dxfId="6130" priority="19676" operator="greaterThan">
      <formula>0</formula>
    </cfRule>
  </conditionalFormatting>
  <conditionalFormatting sqref="BD7">
    <cfRule type="cellIs" dxfId="6129" priority="19673" operator="equal">
      <formula>0</formula>
    </cfRule>
    <cfRule type="cellIs" dxfId="6128" priority="19674" operator="greaterThan">
      <formula>0</formula>
    </cfRule>
  </conditionalFormatting>
  <conditionalFormatting sqref="BD7">
    <cfRule type="cellIs" dxfId="6127" priority="19671" operator="equal">
      <formula>0</formula>
    </cfRule>
    <cfRule type="cellIs" dxfId="6126" priority="19672" operator="greaterThan">
      <formula>0</formula>
    </cfRule>
  </conditionalFormatting>
  <conditionalFormatting sqref="BD7">
    <cfRule type="cellIs" dxfId="6125" priority="19669" operator="equal">
      <formula>0</formula>
    </cfRule>
    <cfRule type="cellIs" dxfId="6124" priority="19670" operator="greaterThan">
      <formula>0</formula>
    </cfRule>
  </conditionalFormatting>
  <conditionalFormatting sqref="BD7">
    <cfRule type="cellIs" dxfId="6123" priority="19667" operator="equal">
      <formula>0</formula>
    </cfRule>
    <cfRule type="cellIs" dxfId="6122" priority="19668" operator="greaterThan">
      <formula>0</formula>
    </cfRule>
  </conditionalFormatting>
  <conditionalFormatting sqref="BD8">
    <cfRule type="cellIs" dxfId="6121" priority="19665" operator="equal">
      <formula>0</formula>
    </cfRule>
    <cfRule type="cellIs" dxfId="6120" priority="19666" operator="greaterThan">
      <formula>0</formula>
    </cfRule>
  </conditionalFormatting>
  <conditionalFormatting sqref="BD8">
    <cfRule type="cellIs" dxfId="6119" priority="19663" operator="equal">
      <formula>0</formula>
    </cfRule>
    <cfRule type="cellIs" dxfId="6118" priority="19664" operator="greaterThan">
      <formula>0</formula>
    </cfRule>
  </conditionalFormatting>
  <conditionalFormatting sqref="BD7">
    <cfRule type="cellIs" dxfId="6117" priority="19661" operator="equal">
      <formula>0</formula>
    </cfRule>
    <cfRule type="cellIs" dxfId="6116" priority="19662" operator="greaterThan">
      <formula>0</formula>
    </cfRule>
  </conditionalFormatting>
  <conditionalFormatting sqref="BD7">
    <cfRule type="cellIs" dxfId="6115" priority="19655" operator="equal">
      <formula>0</formula>
    </cfRule>
    <cfRule type="cellIs" dxfId="6114" priority="19656" operator="greaterThan">
      <formula>0</formula>
    </cfRule>
  </conditionalFormatting>
  <conditionalFormatting sqref="BD8">
    <cfRule type="cellIs" dxfId="6113" priority="19659" operator="equal">
      <formula>0</formula>
    </cfRule>
    <cfRule type="cellIs" dxfId="6112" priority="19660" operator="greaterThan">
      <formula>0</formula>
    </cfRule>
  </conditionalFormatting>
  <conditionalFormatting sqref="BD7">
    <cfRule type="cellIs" dxfId="6111" priority="19657" operator="equal">
      <formula>0</formula>
    </cfRule>
    <cfRule type="cellIs" dxfId="6110" priority="19658" operator="greaterThan">
      <formula>0</formula>
    </cfRule>
  </conditionalFormatting>
  <conditionalFormatting sqref="BD8">
    <cfRule type="cellIs" dxfId="6109" priority="19653" operator="equal">
      <formula>0</formula>
    </cfRule>
    <cfRule type="cellIs" dxfId="6108" priority="19654" operator="greaterThan">
      <formula>0</formula>
    </cfRule>
  </conditionalFormatting>
  <conditionalFormatting sqref="BD7">
    <cfRule type="cellIs" dxfId="6107" priority="19651" operator="equal">
      <formula>0</formula>
    </cfRule>
    <cfRule type="cellIs" dxfId="6106" priority="19652" operator="greaterThan">
      <formula>0</formula>
    </cfRule>
  </conditionalFormatting>
  <conditionalFormatting sqref="BD7">
    <cfRule type="cellIs" dxfId="6105" priority="19649" operator="equal">
      <formula>0</formula>
    </cfRule>
    <cfRule type="cellIs" dxfId="6104" priority="19650" operator="greaterThan">
      <formula>0</formula>
    </cfRule>
  </conditionalFormatting>
  <conditionalFormatting sqref="BD7">
    <cfRule type="cellIs" dxfId="6103" priority="19647" operator="equal">
      <formula>0</formula>
    </cfRule>
    <cfRule type="cellIs" dxfId="6102" priority="19648" operator="greaterThan">
      <formula>0</formula>
    </cfRule>
  </conditionalFormatting>
  <conditionalFormatting sqref="BD7">
    <cfRule type="cellIs" dxfId="6101" priority="19645" operator="equal">
      <formula>0</formula>
    </cfRule>
    <cfRule type="cellIs" dxfId="6100" priority="19646" operator="greaterThan">
      <formula>0</formula>
    </cfRule>
  </conditionalFormatting>
  <conditionalFormatting sqref="BD7">
    <cfRule type="cellIs" dxfId="6099" priority="19643" operator="equal">
      <formula>0</formula>
    </cfRule>
    <cfRule type="cellIs" dxfId="6098" priority="19644" operator="greaterThan">
      <formula>0</formula>
    </cfRule>
  </conditionalFormatting>
  <conditionalFormatting sqref="BD7">
    <cfRule type="cellIs" dxfId="6097" priority="19641" operator="equal">
      <formula>0</formula>
    </cfRule>
    <cfRule type="cellIs" dxfId="6096" priority="19642" operator="greaterThan">
      <formula>0</formula>
    </cfRule>
  </conditionalFormatting>
  <conditionalFormatting sqref="BD7">
    <cfRule type="cellIs" dxfId="6095" priority="19639" operator="equal">
      <formula>0</formula>
    </cfRule>
    <cfRule type="cellIs" dxfId="6094" priority="19640" operator="greaterThan">
      <formula>0</formula>
    </cfRule>
  </conditionalFormatting>
  <conditionalFormatting sqref="BD7">
    <cfRule type="cellIs" dxfId="6093" priority="19637" operator="equal">
      <formula>0</formula>
    </cfRule>
    <cfRule type="cellIs" dxfId="6092" priority="19638" operator="greaterThan">
      <formula>0</formula>
    </cfRule>
  </conditionalFormatting>
  <conditionalFormatting sqref="BD7">
    <cfRule type="cellIs" dxfId="6091" priority="19635" operator="equal">
      <formula>0</formula>
    </cfRule>
    <cfRule type="cellIs" dxfId="6090" priority="19636" operator="greaterThan">
      <formula>0</formula>
    </cfRule>
  </conditionalFormatting>
  <conditionalFormatting sqref="BD7">
    <cfRule type="cellIs" dxfId="6089" priority="19633" operator="equal">
      <formula>0</formula>
    </cfRule>
    <cfRule type="cellIs" dxfId="6088" priority="19634" operator="greaterThan">
      <formula>0</formula>
    </cfRule>
  </conditionalFormatting>
  <conditionalFormatting sqref="BD7">
    <cfRule type="cellIs" dxfId="6087" priority="19631" operator="equal">
      <formula>0</formula>
    </cfRule>
    <cfRule type="cellIs" dxfId="6086" priority="19632" operator="greaterThan">
      <formula>0</formula>
    </cfRule>
  </conditionalFormatting>
  <conditionalFormatting sqref="BD7">
    <cfRule type="cellIs" dxfId="6085" priority="19629" operator="equal">
      <formula>0</formula>
    </cfRule>
    <cfRule type="cellIs" dxfId="6084" priority="19630" operator="greaterThan">
      <formula>0</formula>
    </cfRule>
  </conditionalFormatting>
  <conditionalFormatting sqref="BD7">
    <cfRule type="cellIs" dxfId="6083" priority="19627" operator="equal">
      <formula>0</formula>
    </cfRule>
    <cfRule type="cellIs" dxfId="6082" priority="19628" operator="greaterThan">
      <formula>0</formula>
    </cfRule>
  </conditionalFormatting>
  <conditionalFormatting sqref="BD7">
    <cfRule type="cellIs" dxfId="6081" priority="19625" operator="equal">
      <formula>0</formula>
    </cfRule>
    <cfRule type="cellIs" dxfId="6080" priority="19626" operator="greaterThan">
      <formula>0</formula>
    </cfRule>
  </conditionalFormatting>
  <conditionalFormatting sqref="BD7">
    <cfRule type="cellIs" dxfId="6079" priority="19623" operator="equal">
      <formula>0</formula>
    </cfRule>
    <cfRule type="cellIs" dxfId="6078" priority="19624" operator="greaterThan">
      <formula>0</formula>
    </cfRule>
  </conditionalFormatting>
  <conditionalFormatting sqref="BD7">
    <cfRule type="cellIs" dxfId="6077" priority="19621" operator="equal">
      <formula>0</formula>
    </cfRule>
    <cfRule type="cellIs" dxfId="6076" priority="19622" operator="greaterThan">
      <formula>0</formula>
    </cfRule>
  </conditionalFormatting>
  <conditionalFormatting sqref="BD9">
    <cfRule type="cellIs" dxfId="6075" priority="19615" operator="equal">
      <formula>0</formula>
    </cfRule>
    <cfRule type="cellIs" dxfId="6074" priority="19616" operator="greaterThan">
      <formula>0</formula>
    </cfRule>
  </conditionalFormatting>
  <conditionalFormatting sqref="BD9">
    <cfRule type="cellIs" dxfId="6073" priority="19609" operator="equal">
      <formula>0</formula>
    </cfRule>
    <cfRule type="cellIs" dxfId="6072" priority="19610" operator="greaterThan">
      <formula>0</formula>
    </cfRule>
  </conditionalFormatting>
  <conditionalFormatting sqref="BD9">
    <cfRule type="cellIs" dxfId="6071" priority="19611" operator="equal">
      <formula>0</formula>
    </cfRule>
    <cfRule type="cellIs" dxfId="6070" priority="19612" operator="greaterThan">
      <formula>0</formula>
    </cfRule>
  </conditionalFormatting>
  <conditionalFormatting sqref="BD8">
    <cfRule type="cellIs" dxfId="6069" priority="19607" operator="equal">
      <formula>0</formula>
    </cfRule>
    <cfRule type="cellIs" dxfId="6068" priority="19608" operator="greaterThan">
      <formula>0</formula>
    </cfRule>
  </conditionalFormatting>
  <conditionalFormatting sqref="BD9">
    <cfRule type="cellIs" dxfId="6067" priority="19603" operator="equal">
      <formula>0</formula>
    </cfRule>
    <cfRule type="cellIs" dxfId="6066" priority="19604" operator="greaterThan">
      <formula>0</formula>
    </cfRule>
  </conditionalFormatting>
  <conditionalFormatting sqref="BD9">
    <cfRule type="cellIs" dxfId="6065" priority="19601" operator="equal">
      <formula>0</formula>
    </cfRule>
    <cfRule type="cellIs" dxfId="6064" priority="19602" operator="greaterThan">
      <formula>0</formula>
    </cfRule>
  </conditionalFormatting>
  <conditionalFormatting sqref="BD8">
    <cfRule type="cellIs" dxfId="6063" priority="19599" operator="equal">
      <formula>0</formula>
    </cfRule>
    <cfRule type="cellIs" dxfId="6062" priority="19600" operator="greaterThan">
      <formula>0</formula>
    </cfRule>
  </conditionalFormatting>
  <conditionalFormatting sqref="BD8">
    <cfRule type="cellIs" dxfId="6061" priority="19593" operator="equal">
      <formula>0</formula>
    </cfRule>
    <cfRule type="cellIs" dxfId="6060" priority="19594" operator="greaterThan">
      <formula>0</formula>
    </cfRule>
  </conditionalFormatting>
  <conditionalFormatting sqref="BD9">
    <cfRule type="cellIs" dxfId="6059" priority="19597" operator="equal">
      <formula>0</formula>
    </cfRule>
    <cfRule type="cellIs" dxfId="6058" priority="19598" operator="greaterThan">
      <formula>0</formula>
    </cfRule>
  </conditionalFormatting>
  <conditionalFormatting sqref="BD8">
    <cfRule type="cellIs" dxfId="6057" priority="19595" operator="equal">
      <formula>0</formula>
    </cfRule>
    <cfRule type="cellIs" dxfId="6056" priority="19596" operator="greaterThan">
      <formula>0</formula>
    </cfRule>
  </conditionalFormatting>
  <conditionalFormatting sqref="BD7">
    <cfRule type="cellIs" dxfId="6055" priority="19591" operator="equal">
      <formula>0</formula>
    </cfRule>
    <cfRule type="cellIs" dxfId="6054" priority="19592" operator="greaterThan">
      <formula>0</formula>
    </cfRule>
  </conditionalFormatting>
  <conditionalFormatting sqref="BD7">
    <cfRule type="cellIs" dxfId="6053" priority="19549" operator="equal">
      <formula>0</formula>
    </cfRule>
    <cfRule type="cellIs" dxfId="6052" priority="19550" operator="greaterThan">
      <formula>0</formula>
    </cfRule>
  </conditionalFormatting>
  <conditionalFormatting sqref="BD9">
    <cfRule type="cellIs" dxfId="6051" priority="19589" operator="equal">
      <formula>0</formula>
    </cfRule>
    <cfRule type="cellIs" dxfId="6050" priority="19590" operator="greaterThan">
      <formula>0</formula>
    </cfRule>
  </conditionalFormatting>
  <conditionalFormatting sqref="BD9">
    <cfRule type="cellIs" dxfId="6049" priority="19587" operator="equal">
      <formula>0</formula>
    </cfRule>
    <cfRule type="cellIs" dxfId="6048" priority="19588" operator="greaterThan">
      <formula>0</formula>
    </cfRule>
  </conditionalFormatting>
  <conditionalFormatting sqref="BD9">
    <cfRule type="cellIs" dxfId="6047" priority="19585" operator="equal">
      <formula>0</formula>
    </cfRule>
    <cfRule type="cellIs" dxfId="6046" priority="19586" operator="greaterThan">
      <formula>0</formula>
    </cfRule>
  </conditionalFormatting>
  <conditionalFormatting sqref="BD9">
    <cfRule type="cellIs" dxfId="6045" priority="19583" operator="equal">
      <formula>0</formula>
    </cfRule>
    <cfRule type="cellIs" dxfId="6044" priority="19584" operator="greaterThan">
      <formula>0</formula>
    </cfRule>
  </conditionalFormatting>
  <conditionalFormatting sqref="BD8">
    <cfRule type="cellIs" dxfId="6043" priority="19581" operator="equal">
      <formula>0</formula>
    </cfRule>
    <cfRule type="cellIs" dxfId="6042" priority="19582" operator="greaterThan">
      <formula>0</formula>
    </cfRule>
  </conditionalFormatting>
  <conditionalFormatting sqref="BD8">
    <cfRule type="cellIs" dxfId="6041" priority="19577" operator="equal">
      <formula>0</formula>
    </cfRule>
    <cfRule type="cellIs" dxfId="6040" priority="19578" operator="greaterThan">
      <formula>0</formula>
    </cfRule>
  </conditionalFormatting>
  <conditionalFormatting sqref="BD8">
    <cfRule type="cellIs" dxfId="6039" priority="19579" operator="equal">
      <formula>0</formula>
    </cfRule>
    <cfRule type="cellIs" dxfId="6038" priority="19580" operator="greaterThan">
      <formula>0</formula>
    </cfRule>
  </conditionalFormatting>
  <conditionalFormatting sqref="BD7">
    <cfRule type="cellIs" dxfId="6037" priority="19575" operator="equal">
      <formula>0</formula>
    </cfRule>
    <cfRule type="cellIs" dxfId="6036" priority="19576" operator="greaterThan">
      <formula>0</formula>
    </cfRule>
  </conditionalFormatting>
  <conditionalFormatting sqref="BD8">
    <cfRule type="cellIs" dxfId="6035" priority="19573" operator="equal">
      <formula>0</formula>
    </cfRule>
    <cfRule type="cellIs" dxfId="6034" priority="19574" operator="greaterThan">
      <formula>0</formula>
    </cfRule>
  </conditionalFormatting>
  <conditionalFormatting sqref="BD8">
    <cfRule type="cellIs" dxfId="6033" priority="19571" operator="equal">
      <formula>0</formula>
    </cfRule>
    <cfRule type="cellIs" dxfId="6032" priority="19572" operator="greaterThan">
      <formula>0</formula>
    </cfRule>
  </conditionalFormatting>
  <conditionalFormatting sqref="BD7">
    <cfRule type="cellIs" dxfId="6031" priority="19569" operator="equal">
      <formula>0</formula>
    </cfRule>
    <cfRule type="cellIs" dxfId="6030" priority="19570" operator="greaterThan">
      <formula>0</formula>
    </cfRule>
  </conditionalFormatting>
  <conditionalFormatting sqref="BD7">
    <cfRule type="cellIs" dxfId="6029" priority="19563" operator="equal">
      <formula>0</formula>
    </cfRule>
    <cfRule type="cellIs" dxfId="6028" priority="19564" operator="greaterThan">
      <formula>0</formula>
    </cfRule>
  </conditionalFormatting>
  <conditionalFormatting sqref="BD8">
    <cfRule type="cellIs" dxfId="6027" priority="19567" operator="equal">
      <formula>0</formula>
    </cfRule>
    <cfRule type="cellIs" dxfId="6026" priority="19568" operator="greaterThan">
      <formula>0</formula>
    </cfRule>
  </conditionalFormatting>
  <conditionalFormatting sqref="BD7">
    <cfRule type="cellIs" dxfId="6025" priority="19565" operator="equal">
      <formula>0</formula>
    </cfRule>
    <cfRule type="cellIs" dxfId="6024" priority="19566" operator="greaterThan">
      <formula>0</formula>
    </cfRule>
  </conditionalFormatting>
  <conditionalFormatting sqref="BD8">
    <cfRule type="cellIs" dxfId="6023" priority="19561" operator="equal">
      <formula>0</formula>
    </cfRule>
    <cfRule type="cellIs" dxfId="6022" priority="19562" operator="greaterThan">
      <formula>0</formula>
    </cfRule>
  </conditionalFormatting>
  <conditionalFormatting sqref="BD8">
    <cfRule type="cellIs" dxfId="6021" priority="19559" operator="equal">
      <formula>0</formula>
    </cfRule>
    <cfRule type="cellIs" dxfId="6020" priority="19560" operator="greaterThan">
      <formula>0</formula>
    </cfRule>
  </conditionalFormatting>
  <conditionalFormatting sqref="BD8">
    <cfRule type="cellIs" dxfId="6019" priority="19557" operator="equal">
      <formula>0</formula>
    </cfRule>
    <cfRule type="cellIs" dxfId="6018" priority="19558" operator="greaterThan">
      <formula>0</formula>
    </cfRule>
  </conditionalFormatting>
  <conditionalFormatting sqref="BD8">
    <cfRule type="cellIs" dxfId="6017" priority="19555" operator="equal">
      <formula>0</formula>
    </cfRule>
    <cfRule type="cellIs" dxfId="6016" priority="19556" operator="greaterThan">
      <formula>0</formula>
    </cfRule>
  </conditionalFormatting>
  <conditionalFormatting sqref="BD7">
    <cfRule type="cellIs" dxfId="6015" priority="19553" operator="equal">
      <formula>0</formula>
    </cfRule>
    <cfRule type="cellIs" dxfId="6014" priority="19554" operator="greaterThan">
      <formula>0</formula>
    </cfRule>
  </conditionalFormatting>
  <conditionalFormatting sqref="BD7">
    <cfRule type="cellIs" dxfId="6013" priority="19551" operator="equal">
      <formula>0</formula>
    </cfRule>
    <cfRule type="cellIs" dxfId="6012" priority="19552" operator="greaterThan">
      <formula>0</formula>
    </cfRule>
  </conditionalFormatting>
  <conditionalFormatting sqref="BD7">
    <cfRule type="cellIs" dxfId="6011" priority="19547" operator="equal">
      <formula>0</formula>
    </cfRule>
    <cfRule type="cellIs" dxfId="6010" priority="19548" operator="greaterThan">
      <formula>0</formula>
    </cfRule>
  </conditionalFormatting>
  <conditionalFormatting sqref="BD7">
    <cfRule type="cellIs" dxfId="6009" priority="19545" operator="equal">
      <formula>0</formula>
    </cfRule>
    <cfRule type="cellIs" dxfId="6008" priority="19546" operator="greaterThan">
      <formula>0</formula>
    </cfRule>
  </conditionalFormatting>
  <conditionalFormatting sqref="BD7">
    <cfRule type="cellIs" dxfId="6007" priority="19541" operator="equal">
      <formula>0</formula>
    </cfRule>
    <cfRule type="cellIs" dxfId="6006" priority="19542" operator="greaterThan">
      <formula>0</formula>
    </cfRule>
  </conditionalFormatting>
  <conditionalFormatting sqref="BD7">
    <cfRule type="cellIs" dxfId="6005" priority="19543" operator="equal">
      <formula>0</formula>
    </cfRule>
    <cfRule type="cellIs" dxfId="6004" priority="19544" operator="greaterThan">
      <formula>0</formula>
    </cfRule>
  </conditionalFormatting>
  <conditionalFormatting sqref="BD7">
    <cfRule type="cellIs" dxfId="6003" priority="19539" operator="equal">
      <formula>0</formula>
    </cfRule>
    <cfRule type="cellIs" dxfId="6002" priority="19540" operator="greaterThan">
      <formula>0</formula>
    </cfRule>
  </conditionalFormatting>
  <conditionalFormatting sqref="BD7">
    <cfRule type="cellIs" dxfId="6001" priority="19537" operator="equal">
      <formula>0</formula>
    </cfRule>
    <cfRule type="cellIs" dxfId="6000" priority="19538" operator="greaterThan">
      <formula>0</formula>
    </cfRule>
  </conditionalFormatting>
  <conditionalFormatting sqref="BD7">
    <cfRule type="cellIs" dxfId="5999" priority="19535" operator="equal">
      <formula>0</formula>
    </cfRule>
    <cfRule type="cellIs" dxfId="5998" priority="19536" operator="greaterThan">
      <formula>0</formula>
    </cfRule>
  </conditionalFormatting>
  <conditionalFormatting sqref="BD7">
    <cfRule type="cellIs" dxfId="5997" priority="19533" operator="equal">
      <formula>0</formula>
    </cfRule>
    <cfRule type="cellIs" dxfId="5996" priority="19534" operator="greaterThan">
      <formula>0</formula>
    </cfRule>
  </conditionalFormatting>
  <conditionalFormatting sqref="BD7">
    <cfRule type="cellIs" dxfId="5995" priority="19531" operator="equal">
      <formula>0</formula>
    </cfRule>
    <cfRule type="cellIs" dxfId="5994" priority="19532" operator="greaterThan">
      <formula>0</formula>
    </cfRule>
  </conditionalFormatting>
  <conditionalFormatting sqref="BD7">
    <cfRule type="cellIs" dxfId="5993" priority="19529" operator="equal">
      <formula>0</formula>
    </cfRule>
    <cfRule type="cellIs" dxfId="5992" priority="19530" operator="greaterThan">
      <formula>0</formula>
    </cfRule>
  </conditionalFormatting>
  <conditionalFormatting sqref="BD7">
    <cfRule type="cellIs" dxfId="5991" priority="19527" operator="equal">
      <formula>0</formula>
    </cfRule>
    <cfRule type="cellIs" dxfId="5990" priority="19528" operator="greaterThan">
      <formula>0</formula>
    </cfRule>
  </conditionalFormatting>
  <conditionalFormatting sqref="BD9">
    <cfRule type="cellIs" dxfId="5989" priority="19525" operator="equal">
      <formula>0</formula>
    </cfRule>
    <cfRule type="cellIs" dxfId="5988" priority="19526" operator="greaterThan">
      <formula>0</formula>
    </cfRule>
  </conditionalFormatting>
  <conditionalFormatting sqref="BD9">
    <cfRule type="cellIs" dxfId="5987" priority="19523" operator="equal">
      <formula>0</formula>
    </cfRule>
    <cfRule type="cellIs" dxfId="5986" priority="19524" operator="greaterThan">
      <formula>0</formula>
    </cfRule>
  </conditionalFormatting>
  <conditionalFormatting sqref="BD8">
    <cfRule type="cellIs" dxfId="5985" priority="19521" operator="equal">
      <formula>0</formula>
    </cfRule>
    <cfRule type="cellIs" dxfId="5984" priority="19522" operator="greaterThan">
      <formula>0</formula>
    </cfRule>
  </conditionalFormatting>
  <conditionalFormatting sqref="BD8">
    <cfRule type="cellIs" dxfId="5983" priority="19515" operator="equal">
      <formula>0</formula>
    </cfRule>
    <cfRule type="cellIs" dxfId="5982" priority="19516" operator="greaterThan">
      <formula>0</formula>
    </cfRule>
  </conditionalFormatting>
  <conditionalFormatting sqref="BD9">
    <cfRule type="cellIs" dxfId="5981" priority="19519" operator="equal">
      <formula>0</formula>
    </cfRule>
    <cfRule type="cellIs" dxfId="5980" priority="19520" operator="greaterThan">
      <formula>0</formula>
    </cfRule>
  </conditionalFormatting>
  <conditionalFormatting sqref="BD8">
    <cfRule type="cellIs" dxfId="5979" priority="19517" operator="equal">
      <formula>0</formula>
    </cfRule>
    <cfRule type="cellIs" dxfId="5978" priority="19518" operator="greaterThan">
      <formula>0</formula>
    </cfRule>
  </conditionalFormatting>
  <conditionalFormatting sqref="BD7">
    <cfRule type="cellIs" dxfId="5977" priority="19513" operator="equal">
      <formula>0</formula>
    </cfRule>
    <cfRule type="cellIs" dxfId="5976" priority="19514" operator="greaterThan">
      <formula>0</formula>
    </cfRule>
  </conditionalFormatting>
  <conditionalFormatting sqref="BD9">
    <cfRule type="cellIs" dxfId="5975" priority="19511" operator="equal">
      <formula>0</formula>
    </cfRule>
    <cfRule type="cellIs" dxfId="5974" priority="19512" operator="greaterThan">
      <formula>0</formula>
    </cfRule>
  </conditionalFormatting>
  <conditionalFormatting sqref="BD8">
    <cfRule type="cellIs" dxfId="5973" priority="19509" operator="equal">
      <formula>0</formula>
    </cfRule>
    <cfRule type="cellIs" dxfId="5972" priority="19510" operator="greaterThan">
      <formula>0</formula>
    </cfRule>
  </conditionalFormatting>
  <conditionalFormatting sqref="BD8">
    <cfRule type="cellIs" dxfId="5971" priority="19507" operator="equal">
      <formula>0</formula>
    </cfRule>
    <cfRule type="cellIs" dxfId="5970" priority="19508" operator="greaterThan">
      <formula>0</formula>
    </cfRule>
  </conditionalFormatting>
  <conditionalFormatting sqref="BD7">
    <cfRule type="cellIs" dxfId="5969" priority="19505" operator="equal">
      <formula>0</formula>
    </cfRule>
    <cfRule type="cellIs" dxfId="5968" priority="19506" operator="greaterThan">
      <formula>0</formula>
    </cfRule>
  </conditionalFormatting>
  <conditionalFormatting sqref="BD7">
    <cfRule type="cellIs" dxfId="5967" priority="19499" operator="equal">
      <formula>0</formula>
    </cfRule>
    <cfRule type="cellIs" dxfId="5966" priority="19500" operator="greaterThan">
      <formula>0</formula>
    </cfRule>
  </conditionalFormatting>
  <conditionalFormatting sqref="BD8">
    <cfRule type="cellIs" dxfId="5965" priority="19503" operator="equal">
      <formula>0</formula>
    </cfRule>
    <cfRule type="cellIs" dxfId="5964" priority="19504" operator="greaterThan">
      <formula>0</formula>
    </cfRule>
  </conditionalFormatting>
  <conditionalFormatting sqref="BD7">
    <cfRule type="cellIs" dxfId="5963" priority="19501" operator="equal">
      <formula>0</formula>
    </cfRule>
    <cfRule type="cellIs" dxfId="5962" priority="19502" operator="greaterThan">
      <formula>0</formula>
    </cfRule>
  </conditionalFormatting>
  <conditionalFormatting sqref="BD8">
    <cfRule type="cellIs" dxfId="5961" priority="19497" operator="equal">
      <formula>0</formula>
    </cfRule>
    <cfRule type="cellIs" dxfId="5960" priority="19498" operator="greaterThan">
      <formula>0</formula>
    </cfRule>
  </conditionalFormatting>
  <conditionalFormatting sqref="BD8">
    <cfRule type="cellIs" dxfId="5959" priority="19495" operator="equal">
      <formula>0</formula>
    </cfRule>
    <cfRule type="cellIs" dxfId="5958" priority="19496" operator="greaterThan">
      <formula>0</formula>
    </cfRule>
  </conditionalFormatting>
  <conditionalFormatting sqref="BD8">
    <cfRule type="cellIs" dxfId="5957" priority="19493" operator="equal">
      <formula>0</formula>
    </cfRule>
    <cfRule type="cellIs" dxfId="5956" priority="19494" operator="greaterThan">
      <formula>0</formula>
    </cfRule>
  </conditionalFormatting>
  <conditionalFormatting sqref="BD8">
    <cfRule type="cellIs" dxfId="5955" priority="19491" operator="equal">
      <formula>0</formula>
    </cfRule>
    <cfRule type="cellIs" dxfId="5954" priority="19492" operator="greaterThan">
      <formula>0</formula>
    </cfRule>
  </conditionalFormatting>
  <conditionalFormatting sqref="BD7">
    <cfRule type="cellIs" dxfId="5953" priority="19489" operator="equal">
      <formula>0</formula>
    </cfRule>
    <cfRule type="cellIs" dxfId="5952" priority="19490" operator="greaterThan">
      <formula>0</formula>
    </cfRule>
  </conditionalFormatting>
  <conditionalFormatting sqref="BD7">
    <cfRule type="cellIs" dxfId="5951" priority="19485" operator="equal">
      <formula>0</formula>
    </cfRule>
    <cfRule type="cellIs" dxfId="5950" priority="19486" operator="greaterThan">
      <formula>0</formula>
    </cfRule>
  </conditionalFormatting>
  <conditionalFormatting sqref="BD7">
    <cfRule type="cellIs" dxfId="5949" priority="19487" operator="equal">
      <formula>0</formula>
    </cfRule>
    <cfRule type="cellIs" dxfId="5948" priority="19488" operator="greaterThan">
      <formula>0</formula>
    </cfRule>
  </conditionalFormatting>
  <conditionalFormatting sqref="BD7">
    <cfRule type="cellIs" dxfId="5947" priority="19483" operator="equal">
      <formula>0</formula>
    </cfRule>
    <cfRule type="cellIs" dxfId="5946" priority="19484" operator="greaterThan">
      <formula>0</formula>
    </cfRule>
  </conditionalFormatting>
  <conditionalFormatting sqref="BD7">
    <cfRule type="cellIs" dxfId="5945" priority="19481" operator="equal">
      <formula>0</formula>
    </cfRule>
    <cfRule type="cellIs" dxfId="5944" priority="19482" operator="greaterThan">
      <formula>0</formula>
    </cfRule>
  </conditionalFormatting>
  <conditionalFormatting sqref="BD7">
    <cfRule type="cellIs" dxfId="5943" priority="19479" operator="equal">
      <formula>0</formula>
    </cfRule>
    <cfRule type="cellIs" dxfId="5942" priority="19480" operator="greaterThan">
      <formula>0</formula>
    </cfRule>
  </conditionalFormatting>
  <conditionalFormatting sqref="BD7">
    <cfRule type="cellIs" dxfId="5941" priority="19477" operator="equal">
      <formula>0</formula>
    </cfRule>
    <cfRule type="cellIs" dxfId="5940" priority="19478" operator="greaterThan">
      <formula>0</formula>
    </cfRule>
  </conditionalFormatting>
  <conditionalFormatting sqref="BD7">
    <cfRule type="cellIs" dxfId="5939" priority="19475" operator="equal">
      <formula>0</formula>
    </cfRule>
    <cfRule type="cellIs" dxfId="5938" priority="19476" operator="greaterThan">
      <formula>0</formula>
    </cfRule>
  </conditionalFormatting>
  <conditionalFormatting sqref="BD7">
    <cfRule type="cellIs" dxfId="5937" priority="19473" operator="equal">
      <formula>0</formula>
    </cfRule>
    <cfRule type="cellIs" dxfId="5936" priority="19474" operator="greaterThan">
      <formula>0</formula>
    </cfRule>
  </conditionalFormatting>
  <conditionalFormatting sqref="BD7">
    <cfRule type="cellIs" dxfId="5935" priority="19471" operator="equal">
      <formula>0</formula>
    </cfRule>
    <cfRule type="cellIs" dxfId="5934" priority="19472" operator="greaterThan">
      <formula>0</formula>
    </cfRule>
  </conditionalFormatting>
  <conditionalFormatting sqref="BD9">
    <cfRule type="cellIs" dxfId="5933" priority="19469" operator="equal">
      <formula>0</formula>
    </cfRule>
    <cfRule type="cellIs" dxfId="5932" priority="19470" operator="greaterThan">
      <formula>0</formula>
    </cfRule>
  </conditionalFormatting>
  <conditionalFormatting sqref="BD9">
    <cfRule type="cellIs" dxfId="5931" priority="19467" operator="equal">
      <formula>0</formula>
    </cfRule>
    <cfRule type="cellIs" dxfId="5930" priority="19468" operator="greaterThan">
      <formula>0</formula>
    </cfRule>
  </conditionalFormatting>
  <conditionalFormatting sqref="BD8">
    <cfRule type="cellIs" dxfId="5929" priority="19465" operator="equal">
      <formula>0</formula>
    </cfRule>
    <cfRule type="cellIs" dxfId="5928" priority="19466" operator="greaterThan">
      <formula>0</formula>
    </cfRule>
  </conditionalFormatting>
  <conditionalFormatting sqref="BD8">
    <cfRule type="cellIs" dxfId="5927" priority="19459" operator="equal">
      <formula>0</formula>
    </cfRule>
    <cfRule type="cellIs" dxfId="5926" priority="19460" operator="greaterThan">
      <formula>0</formula>
    </cfRule>
  </conditionalFormatting>
  <conditionalFormatting sqref="BD9">
    <cfRule type="cellIs" dxfId="5925" priority="19463" operator="equal">
      <formula>0</formula>
    </cfRule>
    <cfRule type="cellIs" dxfId="5924" priority="19464" operator="greaterThan">
      <formula>0</formula>
    </cfRule>
  </conditionalFormatting>
  <conditionalFormatting sqref="BD8">
    <cfRule type="cellIs" dxfId="5923" priority="19461" operator="equal">
      <formula>0</formula>
    </cfRule>
    <cfRule type="cellIs" dxfId="5922" priority="19462" operator="greaterThan">
      <formula>0</formula>
    </cfRule>
  </conditionalFormatting>
  <conditionalFormatting sqref="BD7">
    <cfRule type="cellIs" dxfId="5921" priority="19457" operator="equal">
      <formula>0</formula>
    </cfRule>
    <cfRule type="cellIs" dxfId="5920" priority="19458" operator="greaterThan">
      <formula>0</formula>
    </cfRule>
  </conditionalFormatting>
  <conditionalFormatting sqref="BD9">
    <cfRule type="cellIs" dxfId="5919" priority="19455" operator="equal">
      <formula>0</formula>
    </cfRule>
    <cfRule type="cellIs" dxfId="5918" priority="19456" operator="greaterThan">
      <formula>0</formula>
    </cfRule>
  </conditionalFormatting>
  <conditionalFormatting sqref="BD8">
    <cfRule type="cellIs" dxfId="5917" priority="19453" operator="equal">
      <formula>0</formula>
    </cfRule>
    <cfRule type="cellIs" dxfId="5916" priority="19454" operator="greaterThan">
      <formula>0</formula>
    </cfRule>
  </conditionalFormatting>
  <conditionalFormatting sqref="BD8">
    <cfRule type="cellIs" dxfId="5915" priority="19451" operator="equal">
      <formula>0</formula>
    </cfRule>
    <cfRule type="cellIs" dxfId="5914" priority="19452" operator="greaterThan">
      <formula>0</formula>
    </cfRule>
  </conditionalFormatting>
  <conditionalFormatting sqref="BD7">
    <cfRule type="cellIs" dxfId="5913" priority="19449" operator="equal">
      <formula>0</formula>
    </cfRule>
    <cfRule type="cellIs" dxfId="5912" priority="19450" operator="greaterThan">
      <formula>0</formula>
    </cfRule>
  </conditionalFormatting>
  <conditionalFormatting sqref="BD7">
    <cfRule type="cellIs" dxfId="5911" priority="19443" operator="equal">
      <formula>0</formula>
    </cfRule>
    <cfRule type="cellIs" dxfId="5910" priority="19444" operator="greaterThan">
      <formula>0</formula>
    </cfRule>
  </conditionalFormatting>
  <conditionalFormatting sqref="BD8">
    <cfRule type="cellIs" dxfId="5909" priority="19447" operator="equal">
      <formula>0</formula>
    </cfRule>
    <cfRule type="cellIs" dxfId="5908" priority="19448" operator="greaterThan">
      <formula>0</formula>
    </cfRule>
  </conditionalFormatting>
  <conditionalFormatting sqref="BD7">
    <cfRule type="cellIs" dxfId="5907" priority="19445" operator="equal">
      <formula>0</formula>
    </cfRule>
    <cfRule type="cellIs" dxfId="5906" priority="19446" operator="greaterThan">
      <formula>0</formula>
    </cfRule>
  </conditionalFormatting>
  <conditionalFormatting sqref="BD8">
    <cfRule type="cellIs" dxfId="5905" priority="19441" operator="equal">
      <formula>0</formula>
    </cfRule>
    <cfRule type="cellIs" dxfId="5904" priority="19442" operator="greaterThan">
      <formula>0</formula>
    </cfRule>
  </conditionalFormatting>
  <conditionalFormatting sqref="BD8">
    <cfRule type="cellIs" dxfId="5903" priority="19439" operator="equal">
      <formula>0</formula>
    </cfRule>
    <cfRule type="cellIs" dxfId="5902" priority="19440" operator="greaterThan">
      <formula>0</formula>
    </cfRule>
  </conditionalFormatting>
  <conditionalFormatting sqref="BD8">
    <cfRule type="cellIs" dxfId="5901" priority="19437" operator="equal">
      <formula>0</formula>
    </cfRule>
    <cfRule type="cellIs" dxfId="5900" priority="19438" operator="greaterThan">
      <formula>0</formula>
    </cfRule>
  </conditionalFormatting>
  <conditionalFormatting sqref="BD8">
    <cfRule type="cellIs" dxfId="5899" priority="19435" operator="equal">
      <formula>0</formula>
    </cfRule>
    <cfRule type="cellIs" dxfId="5898" priority="19436" operator="greaterThan">
      <formula>0</formula>
    </cfRule>
  </conditionalFormatting>
  <conditionalFormatting sqref="BD7">
    <cfRule type="cellIs" dxfId="5897" priority="19433" operator="equal">
      <formula>0</formula>
    </cfRule>
    <cfRule type="cellIs" dxfId="5896" priority="19434" operator="greaterThan">
      <formula>0</formula>
    </cfRule>
  </conditionalFormatting>
  <conditionalFormatting sqref="BD7">
    <cfRule type="cellIs" dxfId="5895" priority="19429" operator="equal">
      <formula>0</formula>
    </cfRule>
    <cfRule type="cellIs" dxfId="5894" priority="19430" operator="greaterThan">
      <formula>0</formula>
    </cfRule>
  </conditionalFormatting>
  <conditionalFormatting sqref="BD7">
    <cfRule type="cellIs" dxfId="5893" priority="19431" operator="equal">
      <formula>0</formula>
    </cfRule>
    <cfRule type="cellIs" dxfId="5892" priority="19432" operator="greaterThan">
      <formula>0</formula>
    </cfRule>
  </conditionalFormatting>
  <conditionalFormatting sqref="BD7">
    <cfRule type="cellIs" dxfId="5891" priority="19427" operator="equal">
      <formula>0</formula>
    </cfRule>
    <cfRule type="cellIs" dxfId="5890" priority="19428" operator="greaterThan">
      <formula>0</formula>
    </cfRule>
  </conditionalFormatting>
  <conditionalFormatting sqref="BD7">
    <cfRule type="cellIs" dxfId="5889" priority="19425" operator="equal">
      <formula>0</formula>
    </cfRule>
    <cfRule type="cellIs" dxfId="5888" priority="19426" operator="greaterThan">
      <formula>0</formula>
    </cfRule>
  </conditionalFormatting>
  <conditionalFormatting sqref="BD7">
    <cfRule type="cellIs" dxfId="5887" priority="19423" operator="equal">
      <formula>0</formula>
    </cfRule>
    <cfRule type="cellIs" dxfId="5886" priority="19424" operator="greaterThan">
      <formula>0</formula>
    </cfRule>
  </conditionalFormatting>
  <conditionalFormatting sqref="BD7">
    <cfRule type="cellIs" dxfId="5885" priority="19421" operator="equal">
      <formula>0</formula>
    </cfRule>
    <cfRule type="cellIs" dxfId="5884" priority="19422" operator="greaterThan">
      <formula>0</formula>
    </cfRule>
  </conditionalFormatting>
  <conditionalFormatting sqref="BD7">
    <cfRule type="cellIs" dxfId="5883" priority="19419" operator="equal">
      <formula>0</formula>
    </cfRule>
    <cfRule type="cellIs" dxfId="5882" priority="19420" operator="greaterThan">
      <formula>0</formula>
    </cfRule>
  </conditionalFormatting>
  <conditionalFormatting sqref="BD7">
    <cfRule type="cellIs" dxfId="5881" priority="19417" operator="equal">
      <formula>0</formula>
    </cfRule>
    <cfRule type="cellIs" dxfId="5880" priority="19418" operator="greaterThan">
      <formula>0</formula>
    </cfRule>
  </conditionalFormatting>
  <conditionalFormatting sqref="BD7">
    <cfRule type="cellIs" dxfId="5879" priority="19415" operator="equal">
      <formula>0</formula>
    </cfRule>
    <cfRule type="cellIs" dxfId="5878" priority="19416" operator="greaterThan">
      <formula>0</formula>
    </cfRule>
  </conditionalFormatting>
  <conditionalFormatting sqref="BD8">
    <cfRule type="cellIs" dxfId="5877" priority="19413" operator="equal">
      <formula>0</formula>
    </cfRule>
    <cfRule type="cellIs" dxfId="5876" priority="19414" operator="greaterThan">
      <formula>0</formula>
    </cfRule>
  </conditionalFormatting>
  <conditionalFormatting sqref="BD8">
    <cfRule type="cellIs" dxfId="5875" priority="19411" operator="equal">
      <formula>0</formula>
    </cfRule>
    <cfRule type="cellIs" dxfId="5874" priority="19412" operator="greaterThan">
      <formula>0</formula>
    </cfRule>
  </conditionalFormatting>
  <conditionalFormatting sqref="BD7">
    <cfRule type="cellIs" dxfId="5873" priority="19409" operator="equal">
      <formula>0</formula>
    </cfRule>
    <cfRule type="cellIs" dxfId="5872" priority="19410" operator="greaterThan">
      <formula>0</formula>
    </cfRule>
  </conditionalFormatting>
  <conditionalFormatting sqref="BD7">
    <cfRule type="cellIs" dxfId="5871" priority="19403" operator="equal">
      <formula>0</formula>
    </cfRule>
    <cfRule type="cellIs" dxfId="5870" priority="19404" operator="greaterThan">
      <formula>0</formula>
    </cfRule>
  </conditionalFormatting>
  <conditionalFormatting sqref="BD8">
    <cfRule type="cellIs" dxfId="5869" priority="19407" operator="equal">
      <formula>0</formula>
    </cfRule>
    <cfRule type="cellIs" dxfId="5868" priority="19408" operator="greaterThan">
      <formula>0</formula>
    </cfRule>
  </conditionalFormatting>
  <conditionalFormatting sqref="BD7">
    <cfRule type="cellIs" dxfId="5867" priority="19405" operator="equal">
      <formula>0</formula>
    </cfRule>
    <cfRule type="cellIs" dxfId="5866" priority="19406" operator="greaterThan">
      <formula>0</formula>
    </cfRule>
  </conditionalFormatting>
  <conditionalFormatting sqref="BD8">
    <cfRule type="cellIs" dxfId="5865" priority="19401" operator="equal">
      <formula>0</formula>
    </cfRule>
    <cfRule type="cellIs" dxfId="5864" priority="19402" operator="greaterThan">
      <formula>0</formula>
    </cfRule>
  </conditionalFormatting>
  <conditionalFormatting sqref="BD7">
    <cfRule type="cellIs" dxfId="5863" priority="19399" operator="equal">
      <formula>0</formula>
    </cfRule>
    <cfRule type="cellIs" dxfId="5862" priority="19400" operator="greaterThan">
      <formula>0</formula>
    </cfRule>
  </conditionalFormatting>
  <conditionalFormatting sqref="BD7">
    <cfRule type="cellIs" dxfId="5861" priority="19397" operator="equal">
      <formula>0</formula>
    </cfRule>
    <cfRule type="cellIs" dxfId="5860" priority="19398" operator="greaterThan">
      <formula>0</formula>
    </cfRule>
  </conditionalFormatting>
  <conditionalFormatting sqref="BD7">
    <cfRule type="cellIs" dxfId="5859" priority="19395" operator="equal">
      <formula>0</formula>
    </cfRule>
    <cfRule type="cellIs" dxfId="5858" priority="19396" operator="greaterThan">
      <formula>0</formula>
    </cfRule>
  </conditionalFormatting>
  <conditionalFormatting sqref="BD7">
    <cfRule type="cellIs" dxfId="5857" priority="19393" operator="equal">
      <formula>0</formula>
    </cfRule>
    <cfRule type="cellIs" dxfId="5856" priority="19394" operator="greaterThan">
      <formula>0</formula>
    </cfRule>
  </conditionalFormatting>
  <conditionalFormatting sqref="BD7">
    <cfRule type="cellIs" dxfId="5855" priority="19391" operator="equal">
      <formula>0</formula>
    </cfRule>
    <cfRule type="cellIs" dxfId="5854" priority="19392" operator="greaterThan">
      <formula>0</formula>
    </cfRule>
  </conditionalFormatting>
  <conditionalFormatting sqref="BD7">
    <cfRule type="cellIs" dxfId="5853" priority="19389" operator="equal">
      <formula>0</formula>
    </cfRule>
    <cfRule type="cellIs" dxfId="5852" priority="19390" operator="greaterThan">
      <formula>0</formula>
    </cfRule>
  </conditionalFormatting>
  <conditionalFormatting sqref="BD7">
    <cfRule type="cellIs" dxfId="5851" priority="19387" operator="equal">
      <formula>0</formula>
    </cfRule>
    <cfRule type="cellIs" dxfId="5850" priority="19388" operator="greaterThan">
      <formula>0</formula>
    </cfRule>
  </conditionalFormatting>
  <conditionalFormatting sqref="BD9">
    <cfRule type="cellIs" dxfId="5849" priority="19385" operator="equal">
      <formula>0</formula>
    </cfRule>
    <cfRule type="cellIs" dxfId="5848" priority="19386" operator="greaterThan">
      <formula>0</formula>
    </cfRule>
  </conditionalFormatting>
  <conditionalFormatting sqref="BD9">
    <cfRule type="cellIs" dxfId="5847" priority="19383" operator="equal">
      <formula>0</formula>
    </cfRule>
    <cfRule type="cellIs" dxfId="5846" priority="19384" operator="greaterThan">
      <formula>0</formula>
    </cfRule>
  </conditionalFormatting>
  <conditionalFormatting sqref="BD8">
    <cfRule type="cellIs" dxfId="5845" priority="19381" operator="equal">
      <formula>0</formula>
    </cfRule>
    <cfRule type="cellIs" dxfId="5844" priority="19382" operator="greaterThan">
      <formula>0</formula>
    </cfRule>
  </conditionalFormatting>
  <conditionalFormatting sqref="BD8">
    <cfRule type="cellIs" dxfId="5843" priority="19375" operator="equal">
      <formula>0</formula>
    </cfRule>
    <cfRule type="cellIs" dxfId="5842" priority="19376" operator="greaterThan">
      <formula>0</formula>
    </cfRule>
  </conditionalFormatting>
  <conditionalFormatting sqref="BD9">
    <cfRule type="cellIs" dxfId="5841" priority="19379" operator="equal">
      <formula>0</formula>
    </cfRule>
    <cfRule type="cellIs" dxfId="5840" priority="19380" operator="greaterThan">
      <formula>0</formula>
    </cfRule>
  </conditionalFormatting>
  <conditionalFormatting sqref="BD8">
    <cfRule type="cellIs" dxfId="5839" priority="19377" operator="equal">
      <formula>0</formula>
    </cfRule>
    <cfRule type="cellIs" dxfId="5838" priority="19378" operator="greaterThan">
      <formula>0</formula>
    </cfRule>
  </conditionalFormatting>
  <conditionalFormatting sqref="BD7">
    <cfRule type="cellIs" dxfId="5837" priority="19373" operator="equal">
      <formula>0</formula>
    </cfRule>
    <cfRule type="cellIs" dxfId="5836" priority="19374" operator="greaterThan">
      <formula>0</formula>
    </cfRule>
  </conditionalFormatting>
  <conditionalFormatting sqref="BD9">
    <cfRule type="cellIs" dxfId="5835" priority="19371" operator="equal">
      <formula>0</formula>
    </cfRule>
    <cfRule type="cellIs" dxfId="5834" priority="19372" operator="greaterThan">
      <formula>0</formula>
    </cfRule>
  </conditionalFormatting>
  <conditionalFormatting sqref="BD8">
    <cfRule type="cellIs" dxfId="5833" priority="19369" operator="equal">
      <formula>0</formula>
    </cfRule>
    <cfRule type="cellIs" dxfId="5832" priority="19370" operator="greaterThan">
      <formula>0</formula>
    </cfRule>
  </conditionalFormatting>
  <conditionalFormatting sqref="BD8">
    <cfRule type="cellIs" dxfId="5831" priority="19367" operator="equal">
      <formula>0</formula>
    </cfRule>
    <cfRule type="cellIs" dxfId="5830" priority="19368" operator="greaterThan">
      <formula>0</formula>
    </cfRule>
  </conditionalFormatting>
  <conditionalFormatting sqref="BD7">
    <cfRule type="cellIs" dxfId="5829" priority="19365" operator="equal">
      <formula>0</formula>
    </cfRule>
    <cfRule type="cellIs" dxfId="5828" priority="19366" operator="greaterThan">
      <formula>0</formula>
    </cfRule>
  </conditionalFormatting>
  <conditionalFormatting sqref="BD7">
    <cfRule type="cellIs" dxfId="5827" priority="19359" operator="equal">
      <formula>0</formula>
    </cfRule>
    <cfRule type="cellIs" dxfId="5826" priority="19360" operator="greaterThan">
      <formula>0</formula>
    </cfRule>
  </conditionalFormatting>
  <conditionalFormatting sqref="BD8">
    <cfRule type="cellIs" dxfId="5825" priority="19363" operator="equal">
      <formula>0</formula>
    </cfRule>
    <cfRule type="cellIs" dxfId="5824" priority="19364" operator="greaterThan">
      <formula>0</formula>
    </cfRule>
  </conditionalFormatting>
  <conditionalFormatting sqref="BD7">
    <cfRule type="cellIs" dxfId="5823" priority="19361" operator="equal">
      <formula>0</formula>
    </cfRule>
    <cfRule type="cellIs" dxfId="5822" priority="19362" operator="greaterThan">
      <formula>0</formula>
    </cfRule>
  </conditionalFormatting>
  <conditionalFormatting sqref="BD8">
    <cfRule type="cellIs" dxfId="5821" priority="19357" operator="equal">
      <formula>0</formula>
    </cfRule>
    <cfRule type="cellIs" dxfId="5820" priority="19358" operator="greaterThan">
      <formula>0</formula>
    </cfRule>
  </conditionalFormatting>
  <conditionalFormatting sqref="BD8">
    <cfRule type="cellIs" dxfId="5819" priority="19355" operator="equal">
      <formula>0</formula>
    </cfRule>
    <cfRule type="cellIs" dxfId="5818" priority="19356" operator="greaterThan">
      <formula>0</formula>
    </cfRule>
  </conditionalFormatting>
  <conditionalFormatting sqref="BD8">
    <cfRule type="cellIs" dxfId="5817" priority="19353" operator="equal">
      <formula>0</formula>
    </cfRule>
    <cfRule type="cellIs" dxfId="5816" priority="19354" operator="greaterThan">
      <formula>0</formula>
    </cfRule>
  </conditionalFormatting>
  <conditionalFormatting sqref="BD8">
    <cfRule type="cellIs" dxfId="5815" priority="19351" operator="equal">
      <formula>0</formula>
    </cfRule>
    <cfRule type="cellIs" dxfId="5814" priority="19352" operator="greaterThan">
      <formula>0</formula>
    </cfRule>
  </conditionalFormatting>
  <conditionalFormatting sqref="BD7">
    <cfRule type="cellIs" dxfId="5813" priority="19349" operator="equal">
      <formula>0</formula>
    </cfRule>
    <cfRule type="cellIs" dxfId="5812" priority="19350" operator="greaterThan">
      <formula>0</formula>
    </cfRule>
  </conditionalFormatting>
  <conditionalFormatting sqref="BD7">
    <cfRule type="cellIs" dxfId="5811" priority="19345" operator="equal">
      <formula>0</formula>
    </cfRule>
    <cfRule type="cellIs" dxfId="5810" priority="19346" operator="greaterThan">
      <formula>0</formula>
    </cfRule>
  </conditionalFormatting>
  <conditionalFormatting sqref="BD7">
    <cfRule type="cellIs" dxfId="5809" priority="19347" operator="equal">
      <formula>0</formula>
    </cfRule>
    <cfRule type="cellIs" dxfId="5808" priority="19348" operator="greaterThan">
      <formula>0</formula>
    </cfRule>
  </conditionalFormatting>
  <conditionalFormatting sqref="BD7">
    <cfRule type="cellIs" dxfId="5807" priority="19343" operator="equal">
      <formula>0</formula>
    </cfRule>
    <cfRule type="cellIs" dxfId="5806" priority="19344" operator="greaterThan">
      <formula>0</formula>
    </cfRule>
  </conditionalFormatting>
  <conditionalFormatting sqref="BD7">
    <cfRule type="cellIs" dxfId="5805" priority="19341" operator="equal">
      <formula>0</formula>
    </cfRule>
    <cfRule type="cellIs" dxfId="5804" priority="19342" operator="greaterThan">
      <formula>0</formula>
    </cfRule>
  </conditionalFormatting>
  <conditionalFormatting sqref="BD7">
    <cfRule type="cellIs" dxfId="5803" priority="19339" operator="equal">
      <formula>0</formula>
    </cfRule>
    <cfRule type="cellIs" dxfId="5802" priority="19340" operator="greaterThan">
      <formula>0</formula>
    </cfRule>
  </conditionalFormatting>
  <conditionalFormatting sqref="BD7">
    <cfRule type="cellIs" dxfId="5801" priority="19337" operator="equal">
      <formula>0</formula>
    </cfRule>
    <cfRule type="cellIs" dxfId="5800" priority="19338" operator="greaterThan">
      <formula>0</formula>
    </cfRule>
  </conditionalFormatting>
  <conditionalFormatting sqref="BD7">
    <cfRule type="cellIs" dxfId="5799" priority="19335" operator="equal">
      <formula>0</formula>
    </cfRule>
    <cfRule type="cellIs" dxfId="5798" priority="19336" operator="greaterThan">
      <formula>0</formula>
    </cfRule>
  </conditionalFormatting>
  <conditionalFormatting sqref="BD7">
    <cfRule type="cellIs" dxfId="5797" priority="19333" operator="equal">
      <formula>0</formula>
    </cfRule>
    <cfRule type="cellIs" dxfId="5796" priority="19334" operator="greaterThan">
      <formula>0</formula>
    </cfRule>
  </conditionalFormatting>
  <conditionalFormatting sqref="BD7">
    <cfRule type="cellIs" dxfId="5795" priority="19331" operator="equal">
      <formula>0</formula>
    </cfRule>
    <cfRule type="cellIs" dxfId="5794" priority="19332" operator="greaterThan">
      <formula>0</formula>
    </cfRule>
  </conditionalFormatting>
  <conditionalFormatting sqref="BD8">
    <cfRule type="cellIs" dxfId="5793" priority="19329" operator="equal">
      <formula>0</formula>
    </cfRule>
    <cfRule type="cellIs" dxfId="5792" priority="19330" operator="greaterThan">
      <formula>0</formula>
    </cfRule>
  </conditionalFormatting>
  <conditionalFormatting sqref="BD8">
    <cfRule type="cellIs" dxfId="5791" priority="19327" operator="equal">
      <formula>0</formula>
    </cfRule>
    <cfRule type="cellIs" dxfId="5790" priority="19328" operator="greaterThan">
      <formula>0</formula>
    </cfRule>
  </conditionalFormatting>
  <conditionalFormatting sqref="BD7">
    <cfRule type="cellIs" dxfId="5789" priority="19325" operator="equal">
      <formula>0</formula>
    </cfRule>
    <cfRule type="cellIs" dxfId="5788" priority="19326" operator="greaterThan">
      <formula>0</formula>
    </cfRule>
  </conditionalFormatting>
  <conditionalFormatting sqref="BD7">
    <cfRule type="cellIs" dxfId="5787" priority="19319" operator="equal">
      <formula>0</formula>
    </cfRule>
    <cfRule type="cellIs" dxfId="5786" priority="19320" operator="greaterThan">
      <formula>0</formula>
    </cfRule>
  </conditionalFormatting>
  <conditionalFormatting sqref="BD8">
    <cfRule type="cellIs" dxfId="5785" priority="19323" operator="equal">
      <formula>0</formula>
    </cfRule>
    <cfRule type="cellIs" dxfId="5784" priority="19324" operator="greaterThan">
      <formula>0</formula>
    </cfRule>
  </conditionalFormatting>
  <conditionalFormatting sqref="BD7">
    <cfRule type="cellIs" dxfId="5783" priority="19321" operator="equal">
      <formula>0</formula>
    </cfRule>
    <cfRule type="cellIs" dxfId="5782" priority="19322" operator="greaterThan">
      <formula>0</formula>
    </cfRule>
  </conditionalFormatting>
  <conditionalFormatting sqref="BD8">
    <cfRule type="cellIs" dxfId="5781" priority="19317" operator="equal">
      <formula>0</formula>
    </cfRule>
    <cfRule type="cellIs" dxfId="5780" priority="19318" operator="greaterThan">
      <formula>0</formula>
    </cfRule>
  </conditionalFormatting>
  <conditionalFormatting sqref="BD7">
    <cfRule type="cellIs" dxfId="5779" priority="19315" operator="equal">
      <formula>0</formula>
    </cfRule>
    <cfRule type="cellIs" dxfId="5778" priority="19316" operator="greaterThan">
      <formula>0</formula>
    </cfRule>
  </conditionalFormatting>
  <conditionalFormatting sqref="BD7">
    <cfRule type="cellIs" dxfId="5777" priority="19313" operator="equal">
      <formula>0</formula>
    </cfRule>
    <cfRule type="cellIs" dxfId="5776" priority="19314" operator="greaterThan">
      <formula>0</formula>
    </cfRule>
  </conditionalFormatting>
  <conditionalFormatting sqref="BD7">
    <cfRule type="cellIs" dxfId="5775" priority="19311" operator="equal">
      <formula>0</formula>
    </cfRule>
    <cfRule type="cellIs" dxfId="5774" priority="19312" operator="greaterThan">
      <formula>0</formula>
    </cfRule>
  </conditionalFormatting>
  <conditionalFormatting sqref="BD7">
    <cfRule type="cellIs" dxfId="5773" priority="19309" operator="equal">
      <formula>0</formula>
    </cfRule>
    <cfRule type="cellIs" dxfId="5772" priority="19310" operator="greaterThan">
      <formula>0</formula>
    </cfRule>
  </conditionalFormatting>
  <conditionalFormatting sqref="BD7">
    <cfRule type="cellIs" dxfId="5771" priority="19307" operator="equal">
      <formula>0</formula>
    </cfRule>
    <cfRule type="cellIs" dxfId="5770" priority="19308" operator="greaterThan">
      <formula>0</formula>
    </cfRule>
  </conditionalFormatting>
  <conditionalFormatting sqref="BD7">
    <cfRule type="cellIs" dxfId="5769" priority="19305" operator="equal">
      <formula>0</formula>
    </cfRule>
    <cfRule type="cellIs" dxfId="5768" priority="19306" operator="greaterThan">
      <formula>0</formula>
    </cfRule>
  </conditionalFormatting>
  <conditionalFormatting sqref="BD7">
    <cfRule type="cellIs" dxfId="5767" priority="19303" operator="equal">
      <formula>0</formula>
    </cfRule>
    <cfRule type="cellIs" dxfId="5766" priority="19304" operator="greaterThan">
      <formula>0</formula>
    </cfRule>
  </conditionalFormatting>
  <conditionalFormatting sqref="BD8">
    <cfRule type="cellIs" dxfId="5765" priority="19301" operator="equal">
      <formula>0</formula>
    </cfRule>
    <cfRule type="cellIs" dxfId="5764" priority="19302" operator="greaterThan">
      <formula>0</formula>
    </cfRule>
  </conditionalFormatting>
  <conditionalFormatting sqref="BD8">
    <cfRule type="cellIs" dxfId="5763" priority="19299" operator="equal">
      <formula>0</formula>
    </cfRule>
    <cfRule type="cellIs" dxfId="5762" priority="19300" operator="greaterThan">
      <formula>0</formula>
    </cfRule>
  </conditionalFormatting>
  <conditionalFormatting sqref="BD7">
    <cfRule type="cellIs" dxfId="5761" priority="19297" operator="equal">
      <formula>0</formula>
    </cfRule>
    <cfRule type="cellIs" dxfId="5760" priority="19298" operator="greaterThan">
      <formula>0</formula>
    </cfRule>
  </conditionalFormatting>
  <conditionalFormatting sqref="BD7">
    <cfRule type="cellIs" dxfId="5759" priority="19291" operator="equal">
      <formula>0</formula>
    </cfRule>
    <cfRule type="cellIs" dxfId="5758" priority="19292" operator="greaterThan">
      <formula>0</formula>
    </cfRule>
  </conditionalFormatting>
  <conditionalFormatting sqref="BD8">
    <cfRule type="cellIs" dxfId="5757" priority="19295" operator="equal">
      <formula>0</formula>
    </cfRule>
    <cfRule type="cellIs" dxfId="5756" priority="19296" operator="greaterThan">
      <formula>0</formula>
    </cfRule>
  </conditionalFormatting>
  <conditionalFormatting sqref="BD7">
    <cfRule type="cellIs" dxfId="5755" priority="19293" operator="equal">
      <formula>0</formula>
    </cfRule>
    <cfRule type="cellIs" dxfId="5754" priority="19294" operator="greaterThan">
      <formula>0</formula>
    </cfRule>
  </conditionalFormatting>
  <conditionalFormatting sqref="BD8">
    <cfRule type="cellIs" dxfId="5753" priority="19289" operator="equal">
      <formula>0</formula>
    </cfRule>
    <cfRule type="cellIs" dxfId="5752" priority="19290" operator="greaterThan">
      <formula>0</formula>
    </cfRule>
  </conditionalFormatting>
  <conditionalFormatting sqref="BD7">
    <cfRule type="cellIs" dxfId="5751" priority="19287" operator="equal">
      <formula>0</formula>
    </cfRule>
    <cfRule type="cellIs" dxfId="5750" priority="19288" operator="greaterThan">
      <formula>0</formula>
    </cfRule>
  </conditionalFormatting>
  <conditionalFormatting sqref="BD7">
    <cfRule type="cellIs" dxfId="5749" priority="19285" operator="equal">
      <formula>0</formula>
    </cfRule>
    <cfRule type="cellIs" dxfId="5748" priority="19286" operator="greaterThan">
      <formula>0</formula>
    </cfRule>
  </conditionalFormatting>
  <conditionalFormatting sqref="BD7">
    <cfRule type="cellIs" dxfId="5747" priority="19283" operator="equal">
      <formula>0</formula>
    </cfRule>
    <cfRule type="cellIs" dxfId="5746" priority="19284" operator="greaterThan">
      <formula>0</formula>
    </cfRule>
  </conditionalFormatting>
  <conditionalFormatting sqref="BD7">
    <cfRule type="cellIs" dxfId="5745" priority="19281" operator="equal">
      <formula>0</formula>
    </cfRule>
    <cfRule type="cellIs" dxfId="5744" priority="19282" operator="greaterThan">
      <formula>0</formula>
    </cfRule>
  </conditionalFormatting>
  <conditionalFormatting sqref="BD7">
    <cfRule type="cellIs" dxfId="5743" priority="19279" operator="equal">
      <formula>0</formula>
    </cfRule>
    <cfRule type="cellIs" dxfId="5742" priority="19280" operator="greaterThan">
      <formula>0</formula>
    </cfRule>
  </conditionalFormatting>
  <conditionalFormatting sqref="BD7">
    <cfRule type="cellIs" dxfId="5741" priority="19277" operator="equal">
      <formula>0</formula>
    </cfRule>
    <cfRule type="cellIs" dxfId="5740" priority="19278" operator="greaterThan">
      <formula>0</formula>
    </cfRule>
  </conditionalFormatting>
  <conditionalFormatting sqref="BD7">
    <cfRule type="cellIs" dxfId="5739" priority="19275" operator="equal">
      <formula>0</formula>
    </cfRule>
    <cfRule type="cellIs" dxfId="5738" priority="19276" operator="greaterThan">
      <formula>0</formula>
    </cfRule>
  </conditionalFormatting>
  <conditionalFormatting sqref="BD7">
    <cfRule type="cellIs" dxfId="5737" priority="19273" operator="equal">
      <formula>0</formula>
    </cfRule>
    <cfRule type="cellIs" dxfId="5736" priority="19274" operator="greaterThan">
      <formula>0</formula>
    </cfRule>
  </conditionalFormatting>
  <conditionalFormatting sqref="BD7">
    <cfRule type="cellIs" dxfId="5735" priority="19271" operator="equal">
      <formula>0</formula>
    </cfRule>
    <cfRule type="cellIs" dxfId="5734" priority="19272" operator="greaterThan">
      <formula>0</formula>
    </cfRule>
  </conditionalFormatting>
  <conditionalFormatting sqref="BD7">
    <cfRule type="cellIs" dxfId="5733" priority="19269" operator="equal">
      <formula>0</formula>
    </cfRule>
    <cfRule type="cellIs" dxfId="5732" priority="19270" operator="greaterThan">
      <formula>0</formula>
    </cfRule>
  </conditionalFormatting>
  <conditionalFormatting sqref="BD7">
    <cfRule type="cellIs" dxfId="5731" priority="19267" operator="equal">
      <formula>0</formula>
    </cfRule>
    <cfRule type="cellIs" dxfId="5730" priority="19268" operator="greaterThan">
      <formula>0</formula>
    </cfRule>
  </conditionalFormatting>
  <conditionalFormatting sqref="BD8">
    <cfRule type="cellIs" dxfId="5729" priority="19265" operator="equal">
      <formula>0</formula>
    </cfRule>
    <cfRule type="cellIs" dxfId="5728" priority="19266" operator="greaterThan">
      <formula>0</formula>
    </cfRule>
  </conditionalFormatting>
  <conditionalFormatting sqref="BD8">
    <cfRule type="cellIs" dxfId="5727" priority="19263" operator="equal">
      <formula>0</formula>
    </cfRule>
    <cfRule type="cellIs" dxfId="5726" priority="19264" operator="greaterThan">
      <formula>0</formula>
    </cfRule>
  </conditionalFormatting>
  <conditionalFormatting sqref="BD7">
    <cfRule type="cellIs" dxfId="5725" priority="19261" operator="equal">
      <formula>0</formula>
    </cfRule>
    <cfRule type="cellIs" dxfId="5724" priority="19262" operator="greaterThan">
      <formula>0</formula>
    </cfRule>
  </conditionalFormatting>
  <conditionalFormatting sqref="BD7">
    <cfRule type="cellIs" dxfId="5723" priority="19255" operator="equal">
      <formula>0</formula>
    </cfRule>
    <cfRule type="cellIs" dxfId="5722" priority="19256" operator="greaterThan">
      <formula>0</formula>
    </cfRule>
  </conditionalFormatting>
  <conditionalFormatting sqref="BD8">
    <cfRule type="cellIs" dxfId="5721" priority="19259" operator="equal">
      <formula>0</formula>
    </cfRule>
    <cfRule type="cellIs" dxfId="5720" priority="19260" operator="greaterThan">
      <formula>0</formula>
    </cfRule>
  </conditionalFormatting>
  <conditionalFormatting sqref="BD7">
    <cfRule type="cellIs" dxfId="5719" priority="19257" operator="equal">
      <formula>0</formula>
    </cfRule>
    <cfRule type="cellIs" dxfId="5718" priority="19258" operator="greaterThan">
      <formula>0</formula>
    </cfRule>
  </conditionalFormatting>
  <conditionalFormatting sqref="BD8">
    <cfRule type="cellIs" dxfId="5717" priority="19253" operator="equal">
      <formula>0</formula>
    </cfRule>
    <cfRule type="cellIs" dxfId="5716" priority="19254" operator="greaterThan">
      <formula>0</formula>
    </cfRule>
  </conditionalFormatting>
  <conditionalFormatting sqref="BD7">
    <cfRule type="cellIs" dxfId="5715" priority="19251" operator="equal">
      <formula>0</formula>
    </cfRule>
    <cfRule type="cellIs" dxfId="5714" priority="19252" operator="greaterThan">
      <formula>0</formula>
    </cfRule>
  </conditionalFormatting>
  <conditionalFormatting sqref="BD7">
    <cfRule type="cellIs" dxfId="5713" priority="19249" operator="equal">
      <formula>0</formula>
    </cfRule>
    <cfRule type="cellIs" dxfId="5712" priority="19250" operator="greaterThan">
      <formula>0</formula>
    </cfRule>
  </conditionalFormatting>
  <conditionalFormatting sqref="BD7">
    <cfRule type="cellIs" dxfId="5711" priority="19247" operator="equal">
      <formula>0</formula>
    </cfRule>
    <cfRule type="cellIs" dxfId="5710" priority="19248" operator="greaterThan">
      <formula>0</formula>
    </cfRule>
  </conditionalFormatting>
  <conditionalFormatting sqref="BD7">
    <cfRule type="cellIs" dxfId="5709" priority="19245" operator="equal">
      <formula>0</formula>
    </cfRule>
    <cfRule type="cellIs" dxfId="5708" priority="19246" operator="greaterThan">
      <formula>0</formula>
    </cfRule>
  </conditionalFormatting>
  <conditionalFormatting sqref="BD7">
    <cfRule type="cellIs" dxfId="5707" priority="19243" operator="equal">
      <formula>0</formula>
    </cfRule>
    <cfRule type="cellIs" dxfId="5706" priority="19244" operator="greaterThan">
      <formula>0</formula>
    </cfRule>
  </conditionalFormatting>
  <conditionalFormatting sqref="BD7">
    <cfRule type="cellIs" dxfId="5705" priority="19241" operator="equal">
      <formula>0</formula>
    </cfRule>
    <cfRule type="cellIs" dxfId="5704" priority="19242" operator="greaterThan">
      <formula>0</formula>
    </cfRule>
  </conditionalFormatting>
  <conditionalFormatting sqref="BD7">
    <cfRule type="cellIs" dxfId="5703" priority="19239" operator="equal">
      <formula>0</formula>
    </cfRule>
    <cfRule type="cellIs" dxfId="5702" priority="19240" operator="greaterThan">
      <formula>0</formula>
    </cfRule>
  </conditionalFormatting>
  <conditionalFormatting sqref="BD7">
    <cfRule type="cellIs" dxfId="5701" priority="19237" operator="equal">
      <formula>0</formula>
    </cfRule>
    <cfRule type="cellIs" dxfId="5700" priority="19238" operator="greaterThan">
      <formula>0</formula>
    </cfRule>
  </conditionalFormatting>
  <conditionalFormatting sqref="BD7">
    <cfRule type="cellIs" dxfId="5699" priority="19235" operator="equal">
      <formula>0</formula>
    </cfRule>
    <cfRule type="cellIs" dxfId="5698" priority="19236" operator="greaterThan">
      <formula>0</formula>
    </cfRule>
  </conditionalFormatting>
  <conditionalFormatting sqref="BD7">
    <cfRule type="cellIs" dxfId="5697" priority="19233" operator="equal">
      <formula>0</formula>
    </cfRule>
    <cfRule type="cellIs" dxfId="5696" priority="19234" operator="greaterThan">
      <formula>0</formula>
    </cfRule>
  </conditionalFormatting>
  <conditionalFormatting sqref="BD7">
    <cfRule type="cellIs" dxfId="5695" priority="19231" operator="equal">
      <formula>0</formula>
    </cfRule>
    <cfRule type="cellIs" dxfId="5694" priority="19232" operator="greaterThan">
      <formula>0</formula>
    </cfRule>
  </conditionalFormatting>
  <conditionalFormatting sqref="BD7">
    <cfRule type="cellIs" dxfId="5693" priority="19229" operator="equal">
      <formula>0</formula>
    </cfRule>
    <cfRule type="cellIs" dxfId="5692" priority="19230" operator="greaterThan">
      <formula>0</formula>
    </cfRule>
  </conditionalFormatting>
  <conditionalFormatting sqref="BD7">
    <cfRule type="cellIs" dxfId="5691" priority="19227" operator="equal">
      <formula>0</formula>
    </cfRule>
    <cfRule type="cellIs" dxfId="5690" priority="19228" operator="greaterThan">
      <formula>0</formula>
    </cfRule>
  </conditionalFormatting>
  <conditionalFormatting sqref="BD7">
    <cfRule type="cellIs" dxfId="5689" priority="19225" operator="equal">
      <formula>0</formula>
    </cfRule>
    <cfRule type="cellIs" dxfId="5688" priority="19226" operator="greaterThan">
      <formula>0</formula>
    </cfRule>
  </conditionalFormatting>
  <conditionalFormatting sqref="BD7">
    <cfRule type="cellIs" dxfId="5687" priority="19223" operator="equal">
      <formula>0</formula>
    </cfRule>
    <cfRule type="cellIs" dxfId="5686" priority="19224" operator="greaterThan">
      <formula>0</formula>
    </cfRule>
  </conditionalFormatting>
  <conditionalFormatting sqref="BD7">
    <cfRule type="cellIs" dxfId="5685" priority="19221" operator="equal">
      <formula>0</formula>
    </cfRule>
    <cfRule type="cellIs" dxfId="5684" priority="19222" operator="greaterThan">
      <formula>0</formula>
    </cfRule>
  </conditionalFormatting>
  <conditionalFormatting sqref="BD7">
    <cfRule type="cellIs" dxfId="5683" priority="19219" operator="equal">
      <formula>0</formula>
    </cfRule>
    <cfRule type="cellIs" dxfId="5682" priority="19220" operator="greaterThan">
      <formula>0</formula>
    </cfRule>
  </conditionalFormatting>
  <conditionalFormatting sqref="BD7">
    <cfRule type="cellIs" dxfId="5681" priority="19217" operator="equal">
      <formula>0</formula>
    </cfRule>
    <cfRule type="cellIs" dxfId="5680" priority="19218" operator="greaterThan">
      <formula>0</formula>
    </cfRule>
  </conditionalFormatting>
  <conditionalFormatting sqref="BD7">
    <cfRule type="cellIs" dxfId="5679" priority="19215" operator="equal">
      <formula>0</formula>
    </cfRule>
    <cfRule type="cellIs" dxfId="5678" priority="19216" operator="greaterThan">
      <formula>0</formula>
    </cfRule>
  </conditionalFormatting>
  <conditionalFormatting sqref="CR12:CR17">
    <cfRule type="cellIs" dxfId="5677" priority="6239" operator="equal">
      <formula>0</formula>
    </cfRule>
    <cfRule type="cellIs" dxfId="5676" priority="6240" operator="greaterThan">
      <formula>0</formula>
    </cfRule>
  </conditionalFormatting>
  <conditionalFormatting sqref="CS7">
    <cfRule type="cellIs" dxfId="5675" priority="6267" operator="equal">
      <formula>0</formula>
    </cfRule>
    <cfRule type="cellIs" dxfId="5674" priority="6268" operator="greaterThan">
      <formula>0</formula>
    </cfRule>
  </conditionalFormatting>
  <conditionalFormatting sqref="CT7:CT17">
    <cfRule type="cellIs" dxfId="5673" priority="6249" operator="equal">
      <formula>0</formula>
    </cfRule>
    <cfRule type="cellIs" dxfId="5672" priority="6250" operator="greaterThan">
      <formula>0</formula>
    </cfRule>
  </conditionalFormatting>
  <conditionalFormatting sqref="CR12:CR17">
    <cfRule type="cellIs" dxfId="5671" priority="6241" operator="equal">
      <formula>0</formula>
    </cfRule>
    <cfRule type="cellIs" dxfId="5670" priority="6242" operator="greaterThan">
      <formula>0</formula>
    </cfRule>
  </conditionalFormatting>
  <conditionalFormatting sqref="CZ8">
    <cfRule type="cellIs" dxfId="5669" priority="6277" operator="equal">
      <formula>0</formula>
    </cfRule>
    <cfRule type="cellIs" dxfId="5668" priority="6278" operator="greaterThan">
      <formula>0</formula>
    </cfRule>
  </conditionalFormatting>
  <conditionalFormatting sqref="DH9">
    <cfRule type="cellIs" dxfId="5667" priority="6275" operator="equal">
      <formula>0</formula>
    </cfRule>
    <cfRule type="cellIs" dxfId="5666" priority="6276" operator="greaterThan">
      <formula>0</formula>
    </cfRule>
  </conditionalFormatting>
  <conditionalFormatting sqref="CS9 CS10:CV17 CR7:CR11">
    <cfRule type="cellIs" dxfId="5665" priority="6273" operator="equal">
      <formula>0</formula>
    </cfRule>
    <cfRule type="cellIs" dxfId="5664" priority="6274" operator="greaterThan">
      <formula>0</formula>
    </cfRule>
  </conditionalFormatting>
  <conditionalFormatting sqref="CU8:CV9">
    <cfRule type="cellIs" dxfId="5663" priority="6271" operator="equal">
      <formula>0</formula>
    </cfRule>
    <cfRule type="cellIs" dxfId="5662" priority="6272" operator="greaterThan">
      <formula>0</formula>
    </cfRule>
  </conditionalFormatting>
  <conditionalFormatting sqref="CW7:CW17">
    <cfRule type="cellIs" dxfId="5661" priority="6269" operator="equal">
      <formula>0</formula>
    </cfRule>
    <cfRule type="cellIs" dxfId="5660" priority="6270" operator="greaterThan">
      <formula>0</formula>
    </cfRule>
  </conditionalFormatting>
  <conditionalFormatting sqref="CR7:CR9">
    <cfRule type="cellIs" dxfId="5659" priority="6261" operator="equal">
      <formula>0</formula>
    </cfRule>
    <cfRule type="cellIs" dxfId="5658" priority="6262" operator="greaterThan">
      <formula>0</formula>
    </cfRule>
  </conditionalFormatting>
  <conditionalFormatting sqref="CU7:CV7">
    <cfRule type="cellIs" dxfId="5657" priority="6265" operator="equal">
      <formula>0</formula>
    </cfRule>
    <cfRule type="cellIs" dxfId="5656" priority="6266" operator="greaterThan">
      <formula>0</formula>
    </cfRule>
  </conditionalFormatting>
  <conditionalFormatting sqref="CT7:CT9">
    <cfRule type="cellIs" dxfId="5655" priority="6263" operator="equal">
      <formula>0</formula>
    </cfRule>
    <cfRule type="cellIs" dxfId="5654" priority="6264" operator="greaterThan">
      <formula>0</formula>
    </cfRule>
  </conditionalFormatting>
  <conditionalFormatting sqref="CR7">
    <cfRule type="cellIs" dxfId="5653" priority="6259" operator="equal">
      <formula>0</formula>
    </cfRule>
    <cfRule type="cellIs" dxfId="5652" priority="6260" operator="greaterThan">
      <formula>0</formula>
    </cfRule>
  </conditionalFormatting>
  <conditionalFormatting sqref="CR7">
    <cfRule type="cellIs" dxfId="5651" priority="6257" operator="equal">
      <formula>0</formula>
    </cfRule>
    <cfRule type="cellIs" dxfId="5650" priority="6258" operator="greaterThan">
      <formula>0</formula>
    </cfRule>
  </conditionalFormatting>
  <conditionalFormatting sqref="CR7">
    <cfRule type="cellIs" dxfId="5649" priority="6255" operator="equal">
      <formula>0</formula>
    </cfRule>
    <cfRule type="cellIs" dxfId="5648" priority="6256" operator="greaterThan">
      <formula>0</formula>
    </cfRule>
  </conditionalFormatting>
  <conditionalFormatting sqref="CR7">
    <cfRule type="cellIs" dxfId="5647" priority="6253" operator="equal">
      <formula>0</formula>
    </cfRule>
    <cfRule type="cellIs" dxfId="5646" priority="6254" operator="greaterThan">
      <formula>0</formula>
    </cfRule>
  </conditionalFormatting>
  <conditionalFormatting sqref="CS8:CS17">
    <cfRule type="cellIs" dxfId="5645" priority="6251" operator="equal">
      <formula>0</formula>
    </cfRule>
    <cfRule type="cellIs" dxfId="5644" priority="6252" operator="greaterThan">
      <formula>0</formula>
    </cfRule>
  </conditionalFormatting>
  <conditionalFormatting sqref="CR9:CR17">
    <cfRule type="cellIs" dxfId="5643" priority="6243" operator="equal">
      <formula>0</formula>
    </cfRule>
    <cfRule type="cellIs" dxfId="5642" priority="6244" operator="greaterThan">
      <formula>0</formula>
    </cfRule>
  </conditionalFormatting>
  <conditionalFormatting sqref="CS8:CS17">
    <cfRule type="cellIs" dxfId="5641" priority="6247" operator="equal">
      <formula>0</formula>
    </cfRule>
    <cfRule type="cellIs" dxfId="5640" priority="6248" operator="greaterThan">
      <formula>0</formula>
    </cfRule>
  </conditionalFormatting>
  <conditionalFormatting sqref="CS8:CS17">
    <cfRule type="cellIs" dxfId="5639" priority="6245" operator="equal">
      <formula>0</formula>
    </cfRule>
    <cfRule type="cellIs" dxfId="5638" priority="6246" operator="greaterThan">
      <formula>0</formula>
    </cfRule>
  </conditionalFormatting>
  <conditionalFormatting sqref="CR12:CR17">
    <cfRule type="cellIs" dxfId="5637" priority="6237" operator="equal">
      <formula>0</formula>
    </cfRule>
    <cfRule type="cellIs" dxfId="5636" priority="6238" operator="greaterThan">
      <formula>0</formula>
    </cfRule>
  </conditionalFormatting>
  <conditionalFormatting sqref="CR12:CR17">
    <cfRule type="cellIs" dxfId="5635" priority="6235" operator="equal">
      <formula>0</formula>
    </cfRule>
    <cfRule type="cellIs" dxfId="5634" priority="6236" operator="greaterThan">
      <formula>0</formula>
    </cfRule>
  </conditionalFormatting>
  <conditionalFormatting sqref="CR11">
    <cfRule type="cellIs" dxfId="5633" priority="6233" operator="equal">
      <formula>0</formula>
    </cfRule>
    <cfRule type="cellIs" dxfId="5632" priority="6234" operator="greaterThan">
      <formula>0</formula>
    </cfRule>
  </conditionalFormatting>
  <conditionalFormatting sqref="CR9">
    <cfRule type="cellIs" dxfId="5631" priority="6231" operator="equal">
      <formula>0</formula>
    </cfRule>
    <cfRule type="cellIs" dxfId="5630" priority="6232" operator="greaterThan">
      <formula>0</formula>
    </cfRule>
  </conditionalFormatting>
  <conditionalFormatting sqref="DQ7">
    <cfRule type="cellIs" dxfId="5629" priority="6219" operator="equal">
      <formula>0</formula>
    </cfRule>
    <cfRule type="cellIs" dxfId="5628" priority="6220" operator="greaterThan">
      <formula>0</formula>
    </cfRule>
  </conditionalFormatting>
  <conditionalFormatting sqref="CR12">
    <cfRule type="cellIs" dxfId="5627" priority="6229" operator="equal">
      <formula>0</formula>
    </cfRule>
    <cfRule type="cellIs" dxfId="5626" priority="6230" operator="greaterThan">
      <formula>0</formula>
    </cfRule>
  </conditionalFormatting>
  <conditionalFormatting sqref="CR10">
    <cfRule type="cellIs" dxfId="5625" priority="6227" operator="equal">
      <formula>0</formula>
    </cfRule>
    <cfRule type="cellIs" dxfId="5624" priority="6228" operator="greaterThan">
      <formula>0</formula>
    </cfRule>
  </conditionalFormatting>
  <conditionalFormatting sqref="DQ10:DT18 DP7:DP12 DQ9:DR9">
    <cfRule type="cellIs" dxfId="5623" priority="6225" operator="equal">
      <formula>0</formula>
    </cfRule>
    <cfRule type="cellIs" dxfId="5622" priority="6226" operator="greaterThan">
      <formula>0</formula>
    </cfRule>
  </conditionalFormatting>
  <conditionalFormatting sqref="DS8:DT9">
    <cfRule type="cellIs" dxfId="5621" priority="6223" operator="equal">
      <formula>0</formula>
    </cfRule>
    <cfRule type="cellIs" dxfId="5620" priority="6224" operator="greaterThan">
      <formula>0</formula>
    </cfRule>
  </conditionalFormatting>
  <conditionalFormatting sqref="DU7:DU18">
    <cfRule type="cellIs" dxfId="5619" priority="6221" operator="equal">
      <formula>0</formula>
    </cfRule>
    <cfRule type="cellIs" dxfId="5618" priority="6222" operator="greaterThan">
      <formula>0</formula>
    </cfRule>
  </conditionalFormatting>
  <conditionalFormatting sqref="DS7:DT7">
    <cfRule type="cellIs" dxfId="5617" priority="6217" operator="equal">
      <formula>0</formula>
    </cfRule>
    <cfRule type="cellIs" dxfId="5616" priority="6218" operator="greaterThan">
      <formula>0</formula>
    </cfRule>
  </conditionalFormatting>
  <conditionalFormatting sqref="DR7 DR9">
    <cfRule type="cellIs" dxfId="5615" priority="6215" operator="equal">
      <formula>0</formula>
    </cfRule>
    <cfRule type="cellIs" dxfId="5614" priority="6216" operator="greaterThan">
      <formula>0</formula>
    </cfRule>
  </conditionalFormatting>
  <conditionalFormatting sqref="DP7:DP9">
    <cfRule type="cellIs" dxfId="5613" priority="6213" operator="equal">
      <formula>0</formula>
    </cfRule>
    <cfRule type="cellIs" dxfId="5612" priority="6214" operator="greaterThan">
      <formula>0</formula>
    </cfRule>
  </conditionalFormatting>
  <conditionalFormatting sqref="DP7">
    <cfRule type="cellIs" dxfId="5611" priority="6211" operator="equal">
      <formula>0</formula>
    </cfRule>
    <cfRule type="cellIs" dxfId="5610" priority="6212" operator="greaterThan">
      <formula>0</formula>
    </cfRule>
  </conditionalFormatting>
  <conditionalFormatting sqref="DP7">
    <cfRule type="cellIs" dxfId="5609" priority="6209" operator="equal">
      <formula>0</formula>
    </cfRule>
    <cfRule type="cellIs" dxfId="5608" priority="6210" operator="greaterThan">
      <formula>0</formula>
    </cfRule>
  </conditionalFormatting>
  <conditionalFormatting sqref="DR8:DR18">
    <cfRule type="cellIs" dxfId="5607" priority="6201" operator="equal">
      <formula>0</formula>
    </cfRule>
    <cfRule type="cellIs" dxfId="5606" priority="6202" operator="greaterThan">
      <formula>0</formula>
    </cfRule>
  </conditionalFormatting>
  <conditionalFormatting sqref="DP7">
    <cfRule type="cellIs" dxfId="5605" priority="6207" operator="equal">
      <formula>0</formula>
    </cfRule>
    <cfRule type="cellIs" dxfId="5604" priority="6208" operator="greaterThan">
      <formula>0</formula>
    </cfRule>
  </conditionalFormatting>
  <conditionalFormatting sqref="DP7">
    <cfRule type="cellIs" dxfId="5603" priority="6205" operator="equal">
      <formula>0</formula>
    </cfRule>
    <cfRule type="cellIs" dxfId="5602" priority="6206" operator="greaterThan">
      <formula>0</formula>
    </cfRule>
  </conditionalFormatting>
  <conditionalFormatting sqref="DQ8:DQ18">
    <cfRule type="cellIs" dxfId="5601" priority="6203" operator="equal">
      <formula>0</formula>
    </cfRule>
    <cfRule type="cellIs" dxfId="5600" priority="6204" operator="greaterThan">
      <formula>0</formula>
    </cfRule>
  </conditionalFormatting>
  <conditionalFormatting sqref="DQ8:DQ18">
    <cfRule type="cellIs" dxfId="5599" priority="6199" operator="equal">
      <formula>0</formula>
    </cfRule>
    <cfRule type="cellIs" dxfId="5598" priority="6200" operator="greaterThan">
      <formula>0</formula>
    </cfRule>
  </conditionalFormatting>
  <conditionalFormatting sqref="DQ8:DQ18">
    <cfRule type="cellIs" dxfId="5597" priority="6197" operator="equal">
      <formula>0</formula>
    </cfRule>
    <cfRule type="cellIs" dxfId="5596" priority="6198" operator="greaterThan">
      <formula>0</formula>
    </cfRule>
  </conditionalFormatting>
  <conditionalFormatting sqref="DP9:DP18">
    <cfRule type="cellIs" dxfId="5595" priority="6195" operator="equal">
      <formula>0</formula>
    </cfRule>
    <cfRule type="cellIs" dxfId="5594" priority="6196" operator="greaterThan">
      <formula>0</formula>
    </cfRule>
  </conditionalFormatting>
  <conditionalFormatting sqref="DP12:DP18">
    <cfRule type="cellIs" dxfId="5593" priority="6193" operator="equal">
      <formula>0</formula>
    </cfRule>
    <cfRule type="cellIs" dxfId="5592" priority="6194" operator="greaterThan">
      <formula>0</formula>
    </cfRule>
  </conditionalFormatting>
  <conditionalFormatting sqref="DP11">
    <cfRule type="cellIs" dxfId="5591" priority="6185" operator="equal">
      <formula>0</formula>
    </cfRule>
    <cfRule type="cellIs" dxfId="5590" priority="6186" operator="greaterThan">
      <formula>0</formula>
    </cfRule>
  </conditionalFormatting>
  <conditionalFormatting sqref="DP12:DP18">
    <cfRule type="cellIs" dxfId="5589" priority="6191" operator="equal">
      <formula>0</formula>
    </cfRule>
    <cfRule type="cellIs" dxfId="5588" priority="6192" operator="greaterThan">
      <formula>0</formula>
    </cfRule>
  </conditionalFormatting>
  <conditionalFormatting sqref="DP12:DP18">
    <cfRule type="cellIs" dxfId="5587" priority="6189" operator="equal">
      <formula>0</formula>
    </cfRule>
    <cfRule type="cellIs" dxfId="5586" priority="6190" operator="greaterThan">
      <formula>0</formula>
    </cfRule>
  </conditionalFormatting>
  <conditionalFormatting sqref="DP12:DP18">
    <cfRule type="cellIs" dxfId="5585" priority="6187" operator="equal">
      <formula>0</formula>
    </cfRule>
    <cfRule type="cellIs" dxfId="5584" priority="6188" operator="greaterThan">
      <formula>0</formula>
    </cfRule>
  </conditionalFormatting>
  <conditionalFormatting sqref="DP9">
    <cfRule type="cellIs" dxfId="5583" priority="6183" operator="equal">
      <formula>0</formula>
    </cfRule>
    <cfRule type="cellIs" dxfId="5582" priority="6184" operator="greaterThan">
      <formula>0</formula>
    </cfRule>
  </conditionalFormatting>
  <conditionalFormatting sqref="DP12">
    <cfRule type="cellIs" dxfId="5581" priority="6181" operator="equal">
      <formula>0</formula>
    </cfRule>
    <cfRule type="cellIs" dxfId="5580" priority="6182" operator="greaterThan">
      <formula>0</formula>
    </cfRule>
  </conditionalFormatting>
  <conditionalFormatting sqref="DP10">
    <cfRule type="cellIs" dxfId="5579" priority="6179" operator="equal">
      <formula>0</formula>
    </cfRule>
    <cfRule type="cellIs" dxfId="5578" priority="6180" operator="greaterThan">
      <formula>0</formula>
    </cfRule>
  </conditionalFormatting>
  <conditionalFormatting sqref="DP10">
    <cfRule type="cellIs" dxfId="5577" priority="6177" operator="equal">
      <formula>0</formula>
    </cfRule>
    <cfRule type="cellIs" dxfId="5576" priority="6178" operator="greaterThan">
      <formula>0</formula>
    </cfRule>
  </conditionalFormatting>
  <conditionalFormatting sqref="DP12">
    <cfRule type="cellIs" dxfId="5575" priority="6175" operator="equal">
      <formula>0</formula>
    </cfRule>
    <cfRule type="cellIs" dxfId="5574" priority="6176" operator="greaterThan">
      <formula>0</formula>
    </cfRule>
  </conditionalFormatting>
  <conditionalFormatting sqref="DJ7">
    <cfRule type="cellIs" dxfId="5573" priority="6167" operator="equal">
      <formula>0</formula>
    </cfRule>
    <cfRule type="cellIs" dxfId="5572" priority="6168" operator="greaterThan">
      <formula>0</formula>
    </cfRule>
  </conditionalFormatting>
  <conditionalFormatting sqref="DP10">
    <cfRule type="cellIs" dxfId="5571" priority="6173" operator="equal">
      <formula>0</formula>
    </cfRule>
    <cfRule type="cellIs" dxfId="5570" priority="6174" operator="greaterThan">
      <formula>0</formula>
    </cfRule>
  </conditionalFormatting>
  <conditionalFormatting sqref="DP13">
    <cfRule type="cellIs" dxfId="5569" priority="6171" operator="equal">
      <formula>0</formula>
    </cfRule>
    <cfRule type="cellIs" dxfId="5568" priority="6172" operator="greaterThan">
      <formula>0</formula>
    </cfRule>
  </conditionalFormatting>
  <conditionalFormatting sqref="DP11">
    <cfRule type="cellIs" dxfId="5567" priority="6169" operator="equal">
      <formula>0</formula>
    </cfRule>
    <cfRule type="cellIs" dxfId="5566" priority="6170" operator="greaterThan">
      <formula>0</formula>
    </cfRule>
  </conditionalFormatting>
  <conditionalFormatting sqref="DI7">
    <cfRule type="cellIs" dxfId="5565" priority="6165" operator="equal">
      <formula>0</formula>
    </cfRule>
    <cfRule type="cellIs" dxfId="5564" priority="6166" operator="greaterThan">
      <formula>0</formula>
    </cfRule>
  </conditionalFormatting>
  <conditionalFormatting sqref="DI7">
    <cfRule type="cellIs" dxfId="5563" priority="6163" operator="equal">
      <formula>0</formula>
    </cfRule>
    <cfRule type="cellIs" dxfId="5562" priority="6164" operator="greaterThan">
      <formula>0</formula>
    </cfRule>
  </conditionalFormatting>
  <conditionalFormatting sqref="P8">
    <cfRule type="cellIs" dxfId="5561" priority="6161" operator="equal">
      <formula>0</formula>
    </cfRule>
    <cfRule type="cellIs" dxfId="5560" priority="6162" operator="greaterThan">
      <formula>0</formula>
    </cfRule>
  </conditionalFormatting>
  <conditionalFormatting sqref="P7">
    <cfRule type="cellIs" dxfId="5559" priority="6159" operator="equal">
      <formula>0</formula>
    </cfRule>
    <cfRule type="cellIs" dxfId="5558" priority="6160" operator="greaterThan">
      <formula>0</formula>
    </cfRule>
  </conditionalFormatting>
  <conditionalFormatting sqref="P7">
    <cfRule type="cellIs" dxfId="5557" priority="6157" operator="equal">
      <formula>0</formula>
    </cfRule>
    <cfRule type="cellIs" dxfId="5556" priority="6158" operator="greaterThan">
      <formula>0</formula>
    </cfRule>
  </conditionalFormatting>
  <conditionalFormatting sqref="P7">
    <cfRule type="cellIs" dxfId="5555" priority="6155" operator="equal">
      <formula>0</formula>
    </cfRule>
    <cfRule type="cellIs" dxfId="5554" priority="6156" operator="greaterThan">
      <formula>0</formula>
    </cfRule>
  </conditionalFormatting>
  <conditionalFormatting sqref="X8">
    <cfRule type="cellIs" dxfId="5553" priority="6143" operator="equal">
      <formula>0</formula>
    </cfRule>
    <cfRule type="cellIs" dxfId="5552" priority="6144" operator="greaterThan">
      <formula>0</formula>
    </cfRule>
  </conditionalFormatting>
  <conditionalFormatting sqref="P7">
    <cfRule type="cellIs" dxfId="5551" priority="6153" operator="equal">
      <formula>0</formula>
    </cfRule>
    <cfRule type="cellIs" dxfId="5550" priority="6154" operator="greaterThan">
      <formula>0</formula>
    </cfRule>
  </conditionalFormatting>
  <conditionalFormatting sqref="P7">
    <cfRule type="cellIs" dxfId="5549" priority="6151" operator="equal">
      <formula>0</formula>
    </cfRule>
    <cfRule type="cellIs" dxfId="5548" priority="6152" operator="greaterThan">
      <formula>0</formula>
    </cfRule>
  </conditionalFormatting>
  <conditionalFormatting sqref="P7">
    <cfRule type="cellIs" dxfId="5547" priority="6149" operator="equal">
      <formula>0</formula>
    </cfRule>
    <cfRule type="cellIs" dxfId="5546" priority="6150" operator="greaterThan">
      <formula>0</formula>
    </cfRule>
  </conditionalFormatting>
  <conditionalFormatting sqref="P7">
    <cfRule type="cellIs" dxfId="5545" priority="6147" operator="equal">
      <formula>0</formula>
    </cfRule>
    <cfRule type="cellIs" dxfId="5544" priority="6148" operator="greaterThan">
      <formula>0</formula>
    </cfRule>
  </conditionalFormatting>
  <conditionalFormatting sqref="X9">
    <cfRule type="cellIs" dxfId="5543" priority="6145" operator="equal">
      <formula>0</formula>
    </cfRule>
    <cfRule type="cellIs" dxfId="5542" priority="6146" operator="greaterThan">
      <formula>0</formula>
    </cfRule>
  </conditionalFormatting>
  <conditionalFormatting sqref="X8">
    <cfRule type="cellIs" dxfId="5541" priority="6141" operator="equal">
      <formula>0</formula>
    </cfRule>
    <cfRule type="cellIs" dxfId="5540" priority="6142" operator="greaterThan">
      <formula>0</formula>
    </cfRule>
  </conditionalFormatting>
  <conditionalFormatting sqref="X8">
    <cfRule type="cellIs" dxfId="5539" priority="6139" operator="equal">
      <formula>0</formula>
    </cfRule>
    <cfRule type="cellIs" dxfId="5538" priority="6140" operator="greaterThan">
      <formula>0</formula>
    </cfRule>
  </conditionalFormatting>
  <conditionalFormatting sqref="X7">
    <cfRule type="cellIs" dxfId="5537" priority="6137" operator="equal">
      <formula>0</formula>
    </cfRule>
    <cfRule type="cellIs" dxfId="5536" priority="6138" operator="greaterThan">
      <formula>0</formula>
    </cfRule>
  </conditionalFormatting>
  <conditionalFormatting sqref="X7">
    <cfRule type="cellIs" dxfId="5535" priority="6135" operator="equal">
      <formula>0</formula>
    </cfRule>
    <cfRule type="cellIs" dxfId="5534" priority="6136" operator="greaterThan">
      <formula>0</formula>
    </cfRule>
  </conditionalFormatting>
  <conditionalFormatting sqref="X8">
    <cfRule type="cellIs" dxfId="5533" priority="6133" operator="equal">
      <formula>0</formula>
    </cfRule>
    <cfRule type="cellIs" dxfId="5532" priority="6134" operator="greaterThan">
      <formula>0</formula>
    </cfRule>
  </conditionalFormatting>
  <conditionalFormatting sqref="X7">
    <cfRule type="cellIs" dxfId="5531" priority="6125" operator="equal">
      <formula>0</formula>
    </cfRule>
    <cfRule type="cellIs" dxfId="5530" priority="6126" operator="greaterThan">
      <formula>0</formula>
    </cfRule>
  </conditionalFormatting>
  <conditionalFormatting sqref="X7">
    <cfRule type="cellIs" dxfId="5529" priority="6131" operator="equal">
      <formula>0</formula>
    </cfRule>
    <cfRule type="cellIs" dxfId="5528" priority="6132" operator="greaterThan">
      <formula>0</formula>
    </cfRule>
  </conditionalFormatting>
  <conditionalFormatting sqref="X7">
    <cfRule type="cellIs" dxfId="5527" priority="6129" operator="equal">
      <formula>0</formula>
    </cfRule>
    <cfRule type="cellIs" dxfId="5526" priority="6130" operator="greaterThan">
      <formula>0</formula>
    </cfRule>
  </conditionalFormatting>
  <conditionalFormatting sqref="X7">
    <cfRule type="cellIs" dxfId="5525" priority="6127" operator="equal">
      <formula>0</formula>
    </cfRule>
    <cfRule type="cellIs" dxfId="5524" priority="6128" operator="greaterThan">
      <formula>0</formula>
    </cfRule>
  </conditionalFormatting>
  <conditionalFormatting sqref="X8">
    <cfRule type="cellIs" dxfId="5523" priority="6123" operator="equal">
      <formula>0</formula>
    </cfRule>
    <cfRule type="cellIs" dxfId="5522" priority="6124" operator="greaterThan">
      <formula>0</formula>
    </cfRule>
  </conditionalFormatting>
  <conditionalFormatting sqref="X7">
    <cfRule type="cellIs" dxfId="5521" priority="6121" operator="equal">
      <formula>0</formula>
    </cfRule>
    <cfRule type="cellIs" dxfId="5520" priority="6122" operator="greaterThan">
      <formula>0</formula>
    </cfRule>
  </conditionalFormatting>
  <conditionalFormatting sqref="X7">
    <cfRule type="cellIs" dxfId="5519" priority="6119" operator="equal">
      <formula>0</formula>
    </cfRule>
    <cfRule type="cellIs" dxfId="5518" priority="6120" operator="greaterThan">
      <formula>0</formula>
    </cfRule>
  </conditionalFormatting>
  <conditionalFormatting sqref="X7">
    <cfRule type="cellIs" dxfId="5517" priority="6117" operator="equal">
      <formula>0</formula>
    </cfRule>
    <cfRule type="cellIs" dxfId="5516" priority="6118" operator="greaterThan">
      <formula>0</formula>
    </cfRule>
  </conditionalFormatting>
  <conditionalFormatting sqref="X7">
    <cfRule type="cellIs" dxfId="5515" priority="6115" operator="equal">
      <formula>0</formula>
    </cfRule>
    <cfRule type="cellIs" dxfId="5514" priority="6116" operator="greaterThan">
      <formula>0</formula>
    </cfRule>
  </conditionalFormatting>
  <conditionalFormatting sqref="X8">
    <cfRule type="cellIs" dxfId="5513" priority="6113" operator="equal">
      <formula>0</formula>
    </cfRule>
    <cfRule type="cellIs" dxfId="5512" priority="6114" operator="greaterThan">
      <formula>0</formula>
    </cfRule>
  </conditionalFormatting>
  <conditionalFormatting sqref="X8">
    <cfRule type="cellIs" dxfId="5511" priority="6101" operator="equal">
      <formula>0</formula>
    </cfRule>
    <cfRule type="cellIs" dxfId="5510" priority="6102" operator="greaterThan">
      <formula>0</formula>
    </cfRule>
  </conditionalFormatting>
  <conditionalFormatting sqref="X7">
    <cfRule type="cellIs" dxfId="5509" priority="6111" operator="equal">
      <formula>0</formula>
    </cfRule>
    <cfRule type="cellIs" dxfId="5508" priority="6112" operator="greaterThan">
      <formula>0</formula>
    </cfRule>
  </conditionalFormatting>
  <conditionalFormatting sqref="X7">
    <cfRule type="cellIs" dxfId="5507" priority="6109" operator="equal">
      <formula>0</formula>
    </cfRule>
    <cfRule type="cellIs" dxfId="5506" priority="6110" operator="greaterThan">
      <formula>0</formula>
    </cfRule>
  </conditionalFormatting>
  <conditionalFormatting sqref="X7">
    <cfRule type="cellIs" dxfId="5505" priority="6107" operator="equal">
      <formula>0</formula>
    </cfRule>
    <cfRule type="cellIs" dxfId="5504" priority="6108" operator="greaterThan">
      <formula>0</formula>
    </cfRule>
  </conditionalFormatting>
  <conditionalFormatting sqref="X7">
    <cfRule type="cellIs" dxfId="5503" priority="6105" operator="equal">
      <formula>0</formula>
    </cfRule>
    <cfRule type="cellIs" dxfId="5502" priority="6106" operator="greaterThan">
      <formula>0</formula>
    </cfRule>
  </conditionalFormatting>
  <conditionalFormatting sqref="X7">
    <cfRule type="cellIs" dxfId="5501" priority="6103" operator="equal">
      <formula>0</formula>
    </cfRule>
    <cfRule type="cellIs" dxfId="5500" priority="6104" operator="greaterThan">
      <formula>0</formula>
    </cfRule>
  </conditionalFormatting>
  <conditionalFormatting sqref="X7">
    <cfRule type="cellIs" dxfId="5499" priority="6099" operator="equal">
      <formula>0</formula>
    </cfRule>
    <cfRule type="cellIs" dxfId="5498" priority="6100" operator="greaterThan">
      <formula>0</formula>
    </cfRule>
  </conditionalFormatting>
  <conditionalFormatting sqref="X7">
    <cfRule type="cellIs" dxfId="5497" priority="6097" operator="equal">
      <formula>0</formula>
    </cfRule>
    <cfRule type="cellIs" dxfId="5496" priority="6098" operator="greaterThan">
      <formula>0</formula>
    </cfRule>
  </conditionalFormatting>
  <conditionalFormatting sqref="X7">
    <cfRule type="cellIs" dxfId="5495" priority="6095" operator="equal">
      <formula>0</formula>
    </cfRule>
    <cfRule type="cellIs" dxfId="5494" priority="6096" operator="greaterThan">
      <formula>0</formula>
    </cfRule>
  </conditionalFormatting>
  <conditionalFormatting sqref="X7">
    <cfRule type="cellIs" dxfId="5493" priority="6093" operator="equal">
      <formula>0</formula>
    </cfRule>
    <cfRule type="cellIs" dxfId="5492" priority="6094" operator="greaterThan">
      <formula>0</formula>
    </cfRule>
  </conditionalFormatting>
  <conditionalFormatting sqref="X7">
    <cfRule type="cellIs" dxfId="5491" priority="6091" operator="equal">
      <formula>0</formula>
    </cfRule>
    <cfRule type="cellIs" dxfId="5490" priority="6092" operator="greaterThan">
      <formula>0</formula>
    </cfRule>
  </conditionalFormatting>
  <conditionalFormatting sqref="X7">
    <cfRule type="cellIs" dxfId="5489" priority="6089" operator="equal">
      <formula>0</formula>
    </cfRule>
    <cfRule type="cellIs" dxfId="5488" priority="6090" operator="greaterThan">
      <formula>0</formula>
    </cfRule>
  </conditionalFormatting>
  <conditionalFormatting sqref="X7">
    <cfRule type="cellIs" dxfId="5487" priority="6087" operator="equal">
      <formula>0</formula>
    </cfRule>
    <cfRule type="cellIs" dxfId="5486" priority="6088" operator="greaterThan">
      <formula>0</formula>
    </cfRule>
  </conditionalFormatting>
  <conditionalFormatting sqref="X8">
    <cfRule type="cellIs" dxfId="5485" priority="6085" operator="equal">
      <formula>0</formula>
    </cfRule>
    <cfRule type="cellIs" dxfId="5484" priority="6086" operator="greaterThan">
      <formula>0</formula>
    </cfRule>
  </conditionalFormatting>
  <conditionalFormatting sqref="X7">
    <cfRule type="cellIs" dxfId="5483" priority="6083" operator="equal">
      <formula>0</formula>
    </cfRule>
    <cfRule type="cellIs" dxfId="5482" priority="6084" operator="greaterThan">
      <formula>0</formula>
    </cfRule>
  </conditionalFormatting>
  <conditionalFormatting sqref="X7">
    <cfRule type="cellIs" dxfId="5481" priority="6081" operator="equal">
      <formula>0</formula>
    </cfRule>
    <cfRule type="cellIs" dxfId="5480" priority="6082" operator="greaterThan">
      <formula>0</formula>
    </cfRule>
  </conditionalFormatting>
  <conditionalFormatting sqref="X7">
    <cfRule type="cellIs" dxfId="5479" priority="6079" operator="equal">
      <formula>0</formula>
    </cfRule>
    <cfRule type="cellIs" dxfId="5478" priority="6080" operator="greaterThan">
      <formula>0</formula>
    </cfRule>
  </conditionalFormatting>
  <conditionalFormatting sqref="X7">
    <cfRule type="cellIs" dxfId="5477" priority="6075" operator="equal">
      <formula>0</formula>
    </cfRule>
    <cfRule type="cellIs" dxfId="5476" priority="6076" operator="greaterThan">
      <formula>0</formula>
    </cfRule>
  </conditionalFormatting>
  <conditionalFormatting sqref="X7">
    <cfRule type="cellIs" dxfId="5475" priority="6077" operator="equal">
      <formula>0</formula>
    </cfRule>
    <cfRule type="cellIs" dxfId="5474" priority="6078" operator="greaterThan">
      <formula>0</formula>
    </cfRule>
  </conditionalFormatting>
  <conditionalFormatting sqref="X7">
    <cfRule type="cellIs" dxfId="5473" priority="6073" operator="equal">
      <formula>0</formula>
    </cfRule>
    <cfRule type="cellIs" dxfId="5472" priority="6074" operator="greaterThan">
      <formula>0</formula>
    </cfRule>
  </conditionalFormatting>
  <conditionalFormatting sqref="X7">
    <cfRule type="cellIs" dxfId="5471" priority="6071" operator="equal">
      <formula>0</formula>
    </cfRule>
    <cfRule type="cellIs" dxfId="5470" priority="6072" operator="greaterThan">
      <formula>0</formula>
    </cfRule>
  </conditionalFormatting>
  <conditionalFormatting sqref="X8">
    <cfRule type="cellIs" dxfId="5469" priority="6069" operator="equal">
      <formula>0</formula>
    </cfRule>
    <cfRule type="cellIs" dxfId="5468" priority="6070" operator="greaterThan">
      <formula>0</formula>
    </cfRule>
  </conditionalFormatting>
  <conditionalFormatting sqref="X7">
    <cfRule type="cellIs" dxfId="5467" priority="6067" operator="equal">
      <formula>0</formula>
    </cfRule>
    <cfRule type="cellIs" dxfId="5466" priority="6068" operator="greaterThan">
      <formula>0</formula>
    </cfRule>
  </conditionalFormatting>
  <conditionalFormatting sqref="X7">
    <cfRule type="cellIs" dxfId="5465" priority="6065" operator="equal">
      <formula>0</formula>
    </cfRule>
    <cfRule type="cellIs" dxfId="5464" priority="6066" operator="greaterThan">
      <formula>0</formula>
    </cfRule>
  </conditionalFormatting>
  <conditionalFormatting sqref="X7">
    <cfRule type="cellIs" dxfId="5463" priority="6063" operator="equal">
      <formula>0</formula>
    </cfRule>
    <cfRule type="cellIs" dxfId="5462" priority="6064" operator="greaterThan">
      <formula>0</formula>
    </cfRule>
  </conditionalFormatting>
  <conditionalFormatting sqref="X7">
    <cfRule type="cellIs" dxfId="5461" priority="6061" operator="equal">
      <formula>0</formula>
    </cfRule>
    <cfRule type="cellIs" dxfId="5460" priority="6062" operator="greaterThan">
      <formula>0</formula>
    </cfRule>
  </conditionalFormatting>
  <conditionalFormatting sqref="X7">
    <cfRule type="cellIs" dxfId="5459" priority="6059" operator="equal">
      <formula>0</formula>
    </cfRule>
    <cfRule type="cellIs" dxfId="5458" priority="6060" operator="greaterThan">
      <formula>0</formula>
    </cfRule>
  </conditionalFormatting>
  <conditionalFormatting sqref="X7">
    <cfRule type="cellIs" dxfId="5457" priority="6057" operator="equal">
      <formula>0</formula>
    </cfRule>
    <cfRule type="cellIs" dxfId="5456" priority="6058" operator="greaterThan">
      <formula>0</formula>
    </cfRule>
  </conditionalFormatting>
  <conditionalFormatting sqref="X7">
    <cfRule type="cellIs" dxfId="5455" priority="6055" operator="equal">
      <formula>0</formula>
    </cfRule>
    <cfRule type="cellIs" dxfId="5454" priority="6056" operator="greaterThan">
      <formula>0</formula>
    </cfRule>
  </conditionalFormatting>
  <conditionalFormatting sqref="X7">
    <cfRule type="cellIs" dxfId="5453" priority="6053" operator="equal">
      <formula>0</formula>
    </cfRule>
    <cfRule type="cellIs" dxfId="5452" priority="6054" operator="greaterThan">
      <formula>0</formula>
    </cfRule>
  </conditionalFormatting>
  <conditionalFormatting sqref="X7">
    <cfRule type="cellIs" dxfId="5451" priority="6051" operator="equal">
      <formula>0</formula>
    </cfRule>
    <cfRule type="cellIs" dxfId="5450" priority="6052" operator="greaterThan">
      <formula>0</formula>
    </cfRule>
  </conditionalFormatting>
  <conditionalFormatting sqref="AV7">
    <cfRule type="cellIs" dxfId="5449" priority="6045" operator="equal">
      <formula>0</formula>
    </cfRule>
    <cfRule type="cellIs" dxfId="5448" priority="6046" operator="greaterThan">
      <formula>0</formula>
    </cfRule>
  </conditionalFormatting>
  <conditionalFormatting sqref="AV8">
    <cfRule type="cellIs" dxfId="5447" priority="6047" operator="equal">
      <formula>0</formula>
    </cfRule>
    <cfRule type="cellIs" dxfId="5446" priority="6048" operator="greaterThan">
      <formula>0</formula>
    </cfRule>
  </conditionalFormatting>
  <conditionalFormatting sqref="AV7">
    <cfRule type="cellIs" dxfId="5445" priority="6043" operator="equal">
      <formula>0</formula>
    </cfRule>
    <cfRule type="cellIs" dxfId="5444" priority="6044" operator="greaterThan">
      <formula>0</formula>
    </cfRule>
  </conditionalFormatting>
  <conditionalFormatting sqref="AV7">
    <cfRule type="cellIs" dxfId="5443" priority="6041" operator="equal">
      <formula>0</formula>
    </cfRule>
    <cfRule type="cellIs" dxfId="5442" priority="6042" operator="greaterThan">
      <formula>0</formula>
    </cfRule>
  </conditionalFormatting>
  <conditionalFormatting sqref="AV7">
    <cfRule type="cellIs" dxfId="5441" priority="6039" operator="equal">
      <formula>0</formula>
    </cfRule>
    <cfRule type="cellIs" dxfId="5440" priority="6040" operator="greaterThan">
      <formula>0</formula>
    </cfRule>
  </conditionalFormatting>
  <conditionalFormatting sqref="AV7">
    <cfRule type="cellIs" dxfId="5439" priority="6037" operator="equal">
      <formula>0</formula>
    </cfRule>
    <cfRule type="cellIs" dxfId="5438" priority="6038" operator="greaterThan">
      <formula>0</formula>
    </cfRule>
  </conditionalFormatting>
  <conditionalFormatting sqref="BD7">
    <cfRule type="cellIs" dxfId="5437" priority="5281" operator="equal">
      <formula>0</formula>
    </cfRule>
    <cfRule type="cellIs" dxfId="5436" priority="5282" operator="greaterThan">
      <formula>0</formula>
    </cfRule>
  </conditionalFormatting>
  <conditionalFormatting sqref="BD7">
    <cfRule type="cellIs" dxfId="5435" priority="5955" operator="equal">
      <formula>0</formula>
    </cfRule>
    <cfRule type="cellIs" dxfId="5434" priority="5956" operator="greaterThan">
      <formula>0</formula>
    </cfRule>
  </conditionalFormatting>
  <conditionalFormatting sqref="BD7">
    <cfRule type="cellIs" dxfId="5433" priority="6033" operator="equal">
      <formula>0</formula>
    </cfRule>
    <cfRule type="cellIs" dxfId="5432" priority="6034" operator="greaterThan">
      <formula>0</formula>
    </cfRule>
  </conditionalFormatting>
  <conditionalFormatting sqref="BD7">
    <cfRule type="cellIs" dxfId="5431" priority="6031" operator="equal">
      <formula>0</formula>
    </cfRule>
    <cfRule type="cellIs" dxfId="5430" priority="6032" operator="greaterThan">
      <formula>0</formula>
    </cfRule>
  </conditionalFormatting>
  <conditionalFormatting sqref="BD7">
    <cfRule type="cellIs" dxfId="5429" priority="6029" operator="equal">
      <formula>0</formula>
    </cfRule>
    <cfRule type="cellIs" dxfId="5428" priority="6030" operator="greaterThan">
      <formula>0</formula>
    </cfRule>
  </conditionalFormatting>
  <conditionalFormatting sqref="BD7">
    <cfRule type="cellIs" dxfId="5427" priority="6027" operator="equal">
      <formula>0</formula>
    </cfRule>
    <cfRule type="cellIs" dxfId="5426" priority="6028" operator="greaterThan">
      <formula>0</formula>
    </cfRule>
  </conditionalFormatting>
  <conditionalFormatting sqref="BD7">
    <cfRule type="cellIs" dxfId="5425" priority="5925" operator="equal">
      <formula>0</formula>
    </cfRule>
    <cfRule type="cellIs" dxfId="5424" priority="5926" operator="greaterThan">
      <formula>0</formula>
    </cfRule>
  </conditionalFormatting>
  <conditionalFormatting sqref="BD7">
    <cfRule type="cellIs" dxfId="5423" priority="5923" operator="equal">
      <formula>0</formula>
    </cfRule>
    <cfRule type="cellIs" dxfId="5422" priority="5924" operator="greaterThan">
      <formula>0</formula>
    </cfRule>
  </conditionalFormatting>
  <conditionalFormatting sqref="BD7">
    <cfRule type="cellIs" dxfId="5421" priority="5921" operator="equal">
      <formula>0</formula>
    </cfRule>
    <cfRule type="cellIs" dxfId="5420" priority="5922" operator="greaterThan">
      <formula>0</formula>
    </cfRule>
  </conditionalFormatting>
  <conditionalFormatting sqref="BD7">
    <cfRule type="cellIs" dxfId="5419" priority="6023" operator="equal">
      <formula>0</formula>
    </cfRule>
    <cfRule type="cellIs" dxfId="5418" priority="6024" operator="greaterThan">
      <formula>0</formula>
    </cfRule>
  </conditionalFormatting>
  <conditionalFormatting sqref="BD7">
    <cfRule type="cellIs" dxfId="5417" priority="6021" operator="equal">
      <formula>0</formula>
    </cfRule>
    <cfRule type="cellIs" dxfId="5416" priority="6022" operator="greaterThan">
      <formula>0</formula>
    </cfRule>
  </conditionalFormatting>
  <conditionalFormatting sqref="BD7">
    <cfRule type="cellIs" dxfId="5415" priority="6019" operator="equal">
      <formula>0</formula>
    </cfRule>
    <cfRule type="cellIs" dxfId="5414" priority="6020" operator="greaterThan">
      <formula>0</formula>
    </cfRule>
  </conditionalFormatting>
  <conditionalFormatting sqref="BD7">
    <cfRule type="cellIs" dxfId="5413" priority="6015" operator="equal">
      <formula>0</formula>
    </cfRule>
    <cfRule type="cellIs" dxfId="5412" priority="6016" operator="greaterThan">
      <formula>0</formula>
    </cfRule>
  </conditionalFormatting>
  <conditionalFormatting sqref="BD7">
    <cfRule type="cellIs" dxfId="5411" priority="6013" operator="equal">
      <formula>0</formula>
    </cfRule>
    <cfRule type="cellIs" dxfId="5410" priority="6014" operator="greaterThan">
      <formula>0</formula>
    </cfRule>
  </conditionalFormatting>
  <conditionalFormatting sqref="BD7">
    <cfRule type="cellIs" dxfId="5409" priority="6009" operator="equal">
      <formula>0</formula>
    </cfRule>
    <cfRule type="cellIs" dxfId="5408" priority="6010" operator="greaterThan">
      <formula>0</formula>
    </cfRule>
  </conditionalFormatting>
  <conditionalFormatting sqref="BD7">
    <cfRule type="cellIs" dxfId="5407" priority="6003" operator="equal">
      <formula>0</formula>
    </cfRule>
    <cfRule type="cellIs" dxfId="5406" priority="6004" operator="greaterThan">
      <formula>0</formula>
    </cfRule>
  </conditionalFormatting>
  <conditionalFormatting sqref="BD7">
    <cfRule type="cellIs" dxfId="5405" priority="6001" operator="equal">
      <formula>0</formula>
    </cfRule>
    <cfRule type="cellIs" dxfId="5404" priority="6002" operator="greaterThan">
      <formula>0</formula>
    </cfRule>
  </conditionalFormatting>
  <conditionalFormatting sqref="BD7">
    <cfRule type="cellIs" dxfId="5403" priority="5999" operator="equal">
      <formula>0</formula>
    </cfRule>
    <cfRule type="cellIs" dxfId="5402" priority="6000" operator="greaterThan">
      <formula>0</formula>
    </cfRule>
  </conditionalFormatting>
  <conditionalFormatting sqref="BD7">
    <cfRule type="cellIs" dxfId="5401" priority="5997" operator="equal">
      <formula>0</formula>
    </cfRule>
    <cfRule type="cellIs" dxfId="5400" priority="5998" operator="greaterThan">
      <formula>0</formula>
    </cfRule>
  </conditionalFormatting>
  <conditionalFormatting sqref="BD7">
    <cfRule type="cellIs" dxfId="5399" priority="5995" operator="equal">
      <formula>0</formula>
    </cfRule>
    <cfRule type="cellIs" dxfId="5398" priority="5996" operator="greaterThan">
      <formula>0</formula>
    </cfRule>
  </conditionalFormatting>
  <conditionalFormatting sqref="BD7">
    <cfRule type="cellIs" dxfId="5397" priority="5993" operator="equal">
      <formula>0</formula>
    </cfRule>
    <cfRule type="cellIs" dxfId="5396" priority="5994" operator="greaterThan">
      <formula>0</formula>
    </cfRule>
  </conditionalFormatting>
  <conditionalFormatting sqref="BD7">
    <cfRule type="cellIs" dxfId="5395" priority="5991" operator="equal">
      <formula>0</formula>
    </cfRule>
    <cfRule type="cellIs" dxfId="5394" priority="5992" operator="greaterThan">
      <formula>0</formula>
    </cfRule>
  </conditionalFormatting>
  <conditionalFormatting sqref="BD7">
    <cfRule type="cellIs" dxfId="5393" priority="5987" operator="equal">
      <formula>0</formula>
    </cfRule>
    <cfRule type="cellIs" dxfId="5392" priority="5988" operator="greaterThan">
      <formula>0</formula>
    </cfRule>
  </conditionalFormatting>
  <conditionalFormatting sqref="BD7">
    <cfRule type="cellIs" dxfId="5391" priority="5985" operator="equal">
      <formula>0</formula>
    </cfRule>
    <cfRule type="cellIs" dxfId="5390" priority="5986" operator="greaterThan">
      <formula>0</formula>
    </cfRule>
  </conditionalFormatting>
  <conditionalFormatting sqref="BD7">
    <cfRule type="cellIs" dxfId="5389" priority="5981" operator="equal">
      <formula>0</formula>
    </cfRule>
    <cfRule type="cellIs" dxfId="5388" priority="5982" operator="greaterThan">
      <formula>0</formula>
    </cfRule>
  </conditionalFormatting>
  <conditionalFormatting sqref="BD7">
    <cfRule type="cellIs" dxfId="5387" priority="5975" operator="equal">
      <formula>0</formula>
    </cfRule>
    <cfRule type="cellIs" dxfId="5386" priority="5976" operator="greaterThan">
      <formula>0</formula>
    </cfRule>
  </conditionalFormatting>
  <conditionalFormatting sqref="BD7">
    <cfRule type="cellIs" dxfId="5385" priority="5973" operator="equal">
      <formula>0</formula>
    </cfRule>
    <cfRule type="cellIs" dxfId="5384" priority="5974" operator="greaterThan">
      <formula>0</formula>
    </cfRule>
  </conditionalFormatting>
  <conditionalFormatting sqref="BD7">
    <cfRule type="cellIs" dxfId="5383" priority="5971" operator="equal">
      <formula>0</formula>
    </cfRule>
    <cfRule type="cellIs" dxfId="5382" priority="5972" operator="greaterThan">
      <formula>0</formula>
    </cfRule>
  </conditionalFormatting>
  <conditionalFormatting sqref="BD7">
    <cfRule type="cellIs" dxfId="5381" priority="5969" operator="equal">
      <formula>0</formula>
    </cfRule>
    <cfRule type="cellIs" dxfId="5380" priority="5970" operator="greaterThan">
      <formula>0</formula>
    </cfRule>
  </conditionalFormatting>
  <conditionalFormatting sqref="BD7">
    <cfRule type="cellIs" dxfId="5379" priority="5967" operator="equal">
      <formula>0</formula>
    </cfRule>
    <cfRule type="cellIs" dxfId="5378" priority="5968" operator="greaterThan">
      <formula>0</formula>
    </cfRule>
  </conditionalFormatting>
  <conditionalFormatting sqref="BD7">
    <cfRule type="cellIs" dxfId="5377" priority="5965" operator="equal">
      <formula>0</formula>
    </cfRule>
    <cfRule type="cellIs" dxfId="5376" priority="5966" operator="greaterThan">
      <formula>0</formula>
    </cfRule>
  </conditionalFormatting>
  <conditionalFormatting sqref="BD7">
    <cfRule type="cellIs" dxfId="5375" priority="5961" operator="equal">
      <formula>0</formula>
    </cfRule>
    <cfRule type="cellIs" dxfId="5374" priority="5962" operator="greaterThan">
      <formula>0</formula>
    </cfRule>
  </conditionalFormatting>
  <conditionalFormatting sqref="BD7">
    <cfRule type="cellIs" dxfId="5373" priority="5939" operator="equal">
      <formula>0</formula>
    </cfRule>
    <cfRule type="cellIs" dxfId="5372" priority="5940" operator="greaterThan">
      <formula>0</formula>
    </cfRule>
  </conditionalFormatting>
  <conditionalFormatting sqref="BD7">
    <cfRule type="cellIs" dxfId="5371" priority="5937" operator="equal">
      <formula>0</formula>
    </cfRule>
    <cfRule type="cellIs" dxfId="5370" priority="5938" operator="greaterThan">
      <formula>0</formula>
    </cfRule>
  </conditionalFormatting>
  <conditionalFormatting sqref="BD7">
    <cfRule type="cellIs" dxfId="5369" priority="5935" operator="equal">
      <formula>0</formula>
    </cfRule>
    <cfRule type="cellIs" dxfId="5368" priority="5936" operator="greaterThan">
      <formula>0</formula>
    </cfRule>
  </conditionalFormatting>
  <conditionalFormatting sqref="BD7">
    <cfRule type="cellIs" dxfId="5367" priority="5933" operator="equal">
      <formula>0</formula>
    </cfRule>
    <cfRule type="cellIs" dxfId="5366" priority="5934" operator="greaterThan">
      <formula>0</formula>
    </cfRule>
  </conditionalFormatting>
  <conditionalFormatting sqref="BD7">
    <cfRule type="cellIs" dxfId="5365" priority="5931" operator="equal">
      <formula>0</formula>
    </cfRule>
    <cfRule type="cellIs" dxfId="5364" priority="5932" operator="greaterThan">
      <formula>0</formula>
    </cfRule>
  </conditionalFormatting>
  <conditionalFormatting sqref="BD7">
    <cfRule type="cellIs" dxfId="5363" priority="5929" operator="equal">
      <formula>0</formula>
    </cfRule>
    <cfRule type="cellIs" dxfId="5362" priority="5930" operator="greaterThan">
      <formula>0</formula>
    </cfRule>
  </conditionalFormatting>
  <conditionalFormatting sqref="BD7">
    <cfRule type="cellIs" dxfId="5361" priority="5927" operator="equal">
      <formula>0</formula>
    </cfRule>
    <cfRule type="cellIs" dxfId="5360" priority="5928" operator="greaterThan">
      <formula>0</formula>
    </cfRule>
  </conditionalFormatting>
  <conditionalFormatting sqref="BD7">
    <cfRule type="cellIs" dxfId="5359" priority="5919" operator="equal">
      <formula>0</formula>
    </cfRule>
    <cfRule type="cellIs" dxfId="5358" priority="5920" operator="greaterThan">
      <formula>0</formula>
    </cfRule>
  </conditionalFormatting>
  <conditionalFormatting sqref="BD7">
    <cfRule type="cellIs" dxfId="5357" priority="5917" operator="equal">
      <formula>0</formula>
    </cfRule>
    <cfRule type="cellIs" dxfId="5356" priority="5918" operator="greaterThan">
      <formula>0</formula>
    </cfRule>
  </conditionalFormatting>
  <conditionalFormatting sqref="BD7">
    <cfRule type="cellIs" dxfId="5355" priority="5915" operator="equal">
      <formula>0</formula>
    </cfRule>
    <cfRule type="cellIs" dxfId="5354" priority="5916" operator="greaterThan">
      <formula>0</formula>
    </cfRule>
  </conditionalFormatting>
  <conditionalFormatting sqref="BD7">
    <cfRule type="cellIs" dxfId="5353" priority="5913" operator="equal">
      <formula>0</formula>
    </cfRule>
    <cfRule type="cellIs" dxfId="5352" priority="5914" operator="greaterThan">
      <formula>0</formula>
    </cfRule>
  </conditionalFormatting>
  <conditionalFormatting sqref="BD7">
    <cfRule type="cellIs" dxfId="5351" priority="5911" operator="equal">
      <formula>0</formula>
    </cfRule>
    <cfRule type="cellIs" dxfId="5350" priority="5912" operator="greaterThan">
      <formula>0</formula>
    </cfRule>
  </conditionalFormatting>
  <conditionalFormatting sqref="BD7">
    <cfRule type="cellIs" dxfId="5349" priority="5909" operator="equal">
      <formula>0</formula>
    </cfRule>
    <cfRule type="cellIs" dxfId="5348" priority="5910" operator="greaterThan">
      <formula>0</formula>
    </cfRule>
  </conditionalFormatting>
  <conditionalFormatting sqref="BD7">
    <cfRule type="cellIs" dxfId="5347" priority="5907" operator="equal">
      <formula>0</formula>
    </cfRule>
    <cfRule type="cellIs" dxfId="5346" priority="5908" operator="greaterThan">
      <formula>0</formula>
    </cfRule>
  </conditionalFormatting>
  <conditionalFormatting sqref="BD7">
    <cfRule type="cellIs" dxfId="5345" priority="5905" operator="equal">
      <formula>0</formula>
    </cfRule>
    <cfRule type="cellIs" dxfId="5344" priority="5906" operator="greaterThan">
      <formula>0</formula>
    </cfRule>
  </conditionalFormatting>
  <conditionalFormatting sqref="BD7">
    <cfRule type="cellIs" dxfId="5343" priority="5903" operator="equal">
      <formula>0</formula>
    </cfRule>
    <cfRule type="cellIs" dxfId="5342" priority="5904" operator="greaterThan">
      <formula>0</formula>
    </cfRule>
  </conditionalFormatting>
  <conditionalFormatting sqref="BD7">
    <cfRule type="cellIs" dxfId="5341" priority="5901" operator="equal">
      <formula>0</formula>
    </cfRule>
    <cfRule type="cellIs" dxfId="5340" priority="5902" operator="greaterThan">
      <formula>0</formula>
    </cfRule>
  </conditionalFormatting>
  <conditionalFormatting sqref="BD7">
    <cfRule type="cellIs" dxfId="5339" priority="5861" operator="equal">
      <formula>0</formula>
    </cfRule>
    <cfRule type="cellIs" dxfId="5338" priority="5862" operator="greaterThan">
      <formula>0</formula>
    </cfRule>
  </conditionalFormatting>
  <conditionalFormatting sqref="BD7">
    <cfRule type="cellIs" dxfId="5337" priority="5859" operator="equal">
      <formula>0</formula>
    </cfRule>
    <cfRule type="cellIs" dxfId="5336" priority="5860" operator="greaterThan">
      <formula>0</formula>
    </cfRule>
  </conditionalFormatting>
  <conditionalFormatting sqref="BD7">
    <cfRule type="cellIs" dxfId="5335" priority="5857" operator="equal">
      <formula>0</formula>
    </cfRule>
    <cfRule type="cellIs" dxfId="5334" priority="5858" operator="greaterThan">
      <formula>0</formula>
    </cfRule>
  </conditionalFormatting>
  <conditionalFormatting sqref="BD7">
    <cfRule type="cellIs" dxfId="5333" priority="5855" operator="equal">
      <formula>0</formula>
    </cfRule>
    <cfRule type="cellIs" dxfId="5332" priority="5856" operator="greaterThan">
      <formula>0</formula>
    </cfRule>
  </conditionalFormatting>
  <conditionalFormatting sqref="BD7">
    <cfRule type="cellIs" dxfId="5331" priority="5853" operator="equal">
      <formula>0</formula>
    </cfRule>
    <cfRule type="cellIs" dxfId="5330" priority="5854" operator="greaterThan">
      <formula>0</formula>
    </cfRule>
  </conditionalFormatting>
  <conditionalFormatting sqref="BD7">
    <cfRule type="cellIs" dxfId="5329" priority="5851" operator="equal">
      <formula>0</formula>
    </cfRule>
    <cfRule type="cellIs" dxfId="5328" priority="5852" operator="greaterThan">
      <formula>0</formula>
    </cfRule>
  </conditionalFormatting>
  <conditionalFormatting sqref="BD7">
    <cfRule type="cellIs" dxfId="5327" priority="5849" operator="equal">
      <formula>0</formula>
    </cfRule>
    <cfRule type="cellIs" dxfId="5326" priority="5850" operator="greaterThan">
      <formula>0</formula>
    </cfRule>
  </conditionalFormatting>
  <conditionalFormatting sqref="BD7">
    <cfRule type="cellIs" dxfId="5325" priority="5847" operator="equal">
      <formula>0</formula>
    </cfRule>
    <cfRule type="cellIs" dxfId="5324" priority="5848" operator="greaterThan">
      <formula>0</formula>
    </cfRule>
  </conditionalFormatting>
  <conditionalFormatting sqref="BD7">
    <cfRule type="cellIs" dxfId="5323" priority="5845" operator="equal">
      <formula>0</formula>
    </cfRule>
    <cfRule type="cellIs" dxfId="5322" priority="5846" operator="greaterThan">
      <formula>0</formula>
    </cfRule>
  </conditionalFormatting>
  <conditionalFormatting sqref="BD7">
    <cfRule type="cellIs" dxfId="5321" priority="5843" operator="equal">
      <formula>0</formula>
    </cfRule>
    <cfRule type="cellIs" dxfId="5320" priority="5844" operator="greaterThan">
      <formula>0</formula>
    </cfRule>
  </conditionalFormatting>
  <conditionalFormatting sqref="BD7">
    <cfRule type="cellIs" dxfId="5319" priority="5841" operator="equal">
      <formula>0</formula>
    </cfRule>
    <cfRule type="cellIs" dxfId="5318" priority="5842" operator="greaterThan">
      <formula>0</formula>
    </cfRule>
  </conditionalFormatting>
  <conditionalFormatting sqref="BD7">
    <cfRule type="cellIs" dxfId="5317" priority="5837" operator="equal">
      <formula>0</formula>
    </cfRule>
    <cfRule type="cellIs" dxfId="5316" priority="5838" operator="greaterThan">
      <formula>0</formula>
    </cfRule>
  </conditionalFormatting>
  <conditionalFormatting sqref="BD7">
    <cfRule type="cellIs" dxfId="5315" priority="5839" operator="equal">
      <formula>0</formula>
    </cfRule>
    <cfRule type="cellIs" dxfId="5314" priority="5840" operator="greaterThan">
      <formula>0</formula>
    </cfRule>
  </conditionalFormatting>
  <conditionalFormatting sqref="BD7">
    <cfRule type="cellIs" dxfId="5313" priority="5835" operator="equal">
      <formula>0</formula>
    </cfRule>
    <cfRule type="cellIs" dxfId="5312" priority="5836" operator="greaterThan">
      <formula>0</formula>
    </cfRule>
  </conditionalFormatting>
  <conditionalFormatting sqref="BD7">
    <cfRule type="cellIs" dxfId="5311" priority="5899" operator="equal">
      <formula>0</formula>
    </cfRule>
    <cfRule type="cellIs" dxfId="5310" priority="5900" operator="greaterThan">
      <formula>0</formula>
    </cfRule>
  </conditionalFormatting>
  <conditionalFormatting sqref="BD7">
    <cfRule type="cellIs" dxfId="5309" priority="5897" operator="equal">
      <formula>0</formula>
    </cfRule>
    <cfRule type="cellIs" dxfId="5308" priority="5898" operator="greaterThan">
      <formula>0</formula>
    </cfRule>
  </conditionalFormatting>
  <conditionalFormatting sqref="BD7">
    <cfRule type="cellIs" dxfId="5307" priority="5895" operator="equal">
      <formula>0</formula>
    </cfRule>
    <cfRule type="cellIs" dxfId="5306" priority="5896" operator="greaterThan">
      <formula>0</formula>
    </cfRule>
  </conditionalFormatting>
  <conditionalFormatting sqref="BD7">
    <cfRule type="cellIs" dxfId="5305" priority="5893" operator="equal">
      <formula>0</formula>
    </cfRule>
    <cfRule type="cellIs" dxfId="5304" priority="5894" operator="greaterThan">
      <formula>0</formula>
    </cfRule>
  </conditionalFormatting>
  <conditionalFormatting sqref="BD7">
    <cfRule type="cellIs" dxfId="5303" priority="5891" operator="equal">
      <formula>0</formula>
    </cfRule>
    <cfRule type="cellIs" dxfId="5302" priority="5892" operator="greaterThan">
      <formula>0</formula>
    </cfRule>
  </conditionalFormatting>
  <conditionalFormatting sqref="BD7">
    <cfRule type="cellIs" dxfId="5301" priority="5889" operator="equal">
      <formula>0</formula>
    </cfRule>
    <cfRule type="cellIs" dxfId="5300" priority="5890" operator="greaterThan">
      <formula>0</formula>
    </cfRule>
  </conditionalFormatting>
  <conditionalFormatting sqref="BD7">
    <cfRule type="cellIs" dxfId="5299" priority="5887" operator="equal">
      <formula>0</formula>
    </cfRule>
    <cfRule type="cellIs" dxfId="5298" priority="5888" operator="greaterThan">
      <formula>0</formula>
    </cfRule>
  </conditionalFormatting>
  <conditionalFormatting sqref="BD7">
    <cfRule type="cellIs" dxfId="5297" priority="5885" operator="equal">
      <formula>0</formula>
    </cfRule>
    <cfRule type="cellIs" dxfId="5296" priority="5886" operator="greaterThan">
      <formula>0</formula>
    </cfRule>
  </conditionalFormatting>
  <conditionalFormatting sqref="BD7">
    <cfRule type="cellIs" dxfId="5295" priority="5883" operator="equal">
      <formula>0</formula>
    </cfRule>
    <cfRule type="cellIs" dxfId="5294" priority="5884" operator="greaterThan">
      <formula>0</formula>
    </cfRule>
  </conditionalFormatting>
  <conditionalFormatting sqref="BD7">
    <cfRule type="cellIs" dxfId="5293" priority="5881" operator="equal">
      <formula>0</formula>
    </cfRule>
    <cfRule type="cellIs" dxfId="5292" priority="5882" operator="greaterThan">
      <formula>0</formula>
    </cfRule>
  </conditionalFormatting>
  <conditionalFormatting sqref="BD7">
    <cfRule type="cellIs" dxfId="5291" priority="5879" operator="equal">
      <formula>0</formula>
    </cfRule>
    <cfRule type="cellIs" dxfId="5290" priority="5880" operator="greaterThan">
      <formula>0</formula>
    </cfRule>
  </conditionalFormatting>
  <conditionalFormatting sqref="BD7">
    <cfRule type="cellIs" dxfId="5289" priority="5875" operator="equal">
      <formula>0</formula>
    </cfRule>
    <cfRule type="cellIs" dxfId="5288" priority="5876" operator="greaterThan">
      <formula>0</formula>
    </cfRule>
  </conditionalFormatting>
  <conditionalFormatting sqref="BD7">
    <cfRule type="cellIs" dxfId="5287" priority="5877" operator="equal">
      <formula>0</formula>
    </cfRule>
    <cfRule type="cellIs" dxfId="5286" priority="5878" operator="greaterThan">
      <formula>0</formula>
    </cfRule>
  </conditionalFormatting>
  <conditionalFormatting sqref="BD7">
    <cfRule type="cellIs" dxfId="5285" priority="5873" operator="equal">
      <formula>0</formula>
    </cfRule>
    <cfRule type="cellIs" dxfId="5284" priority="5874" operator="greaterThan">
      <formula>0</formula>
    </cfRule>
  </conditionalFormatting>
  <conditionalFormatting sqref="BD7">
    <cfRule type="cellIs" dxfId="5283" priority="5871" operator="equal">
      <formula>0</formula>
    </cfRule>
    <cfRule type="cellIs" dxfId="5282" priority="5872" operator="greaterThan">
      <formula>0</formula>
    </cfRule>
  </conditionalFormatting>
  <conditionalFormatting sqref="BD7">
    <cfRule type="cellIs" dxfId="5281" priority="5869" operator="equal">
      <formula>0</formula>
    </cfRule>
    <cfRule type="cellIs" dxfId="5280" priority="5870" operator="greaterThan">
      <formula>0</formula>
    </cfRule>
  </conditionalFormatting>
  <conditionalFormatting sqref="BD7">
    <cfRule type="cellIs" dxfId="5279" priority="5867" operator="equal">
      <formula>0</formula>
    </cfRule>
    <cfRule type="cellIs" dxfId="5278" priority="5868" operator="greaterThan">
      <formula>0</formula>
    </cfRule>
  </conditionalFormatting>
  <conditionalFormatting sqref="BD7">
    <cfRule type="cellIs" dxfId="5277" priority="5863" operator="equal">
      <formula>0</formula>
    </cfRule>
    <cfRule type="cellIs" dxfId="5276" priority="5864" operator="greaterThan">
      <formula>0</formula>
    </cfRule>
  </conditionalFormatting>
  <conditionalFormatting sqref="BD7">
    <cfRule type="cellIs" dxfId="5275" priority="5865" operator="equal">
      <formula>0</formula>
    </cfRule>
    <cfRule type="cellIs" dxfId="5274" priority="5866" operator="greaterThan">
      <formula>0</formula>
    </cfRule>
  </conditionalFormatting>
  <conditionalFormatting sqref="BD9">
    <cfRule type="cellIs" dxfId="5273" priority="5833" operator="equal">
      <formula>0</formula>
    </cfRule>
    <cfRule type="cellIs" dxfId="5272" priority="5834" operator="greaterThan">
      <formula>0</formula>
    </cfRule>
  </conditionalFormatting>
  <conditionalFormatting sqref="BD9">
    <cfRule type="cellIs" dxfId="5271" priority="5823" operator="equal">
      <formula>0</formula>
    </cfRule>
    <cfRule type="cellIs" dxfId="5270" priority="5824" operator="greaterThan">
      <formula>0</formula>
    </cfRule>
  </conditionalFormatting>
  <conditionalFormatting sqref="BD9">
    <cfRule type="cellIs" dxfId="5269" priority="5789" operator="equal">
      <formula>0</formula>
    </cfRule>
    <cfRule type="cellIs" dxfId="5268" priority="5790" operator="greaterThan">
      <formula>0</formula>
    </cfRule>
  </conditionalFormatting>
  <conditionalFormatting sqref="BD9">
    <cfRule type="cellIs" dxfId="5267" priority="5815" operator="equal">
      <formula>0</formula>
    </cfRule>
    <cfRule type="cellIs" dxfId="5266" priority="5816" operator="greaterThan">
      <formula>0</formula>
    </cfRule>
  </conditionalFormatting>
  <conditionalFormatting sqref="BD9">
    <cfRule type="cellIs" dxfId="5265" priority="5809" operator="equal">
      <formula>0</formula>
    </cfRule>
    <cfRule type="cellIs" dxfId="5264" priority="5810" operator="greaterThan">
      <formula>0</formula>
    </cfRule>
  </conditionalFormatting>
  <conditionalFormatting sqref="BD9">
    <cfRule type="cellIs" dxfId="5263" priority="5803" operator="equal">
      <formula>0</formula>
    </cfRule>
    <cfRule type="cellIs" dxfId="5262" priority="5804" operator="greaterThan">
      <formula>0</formula>
    </cfRule>
  </conditionalFormatting>
  <conditionalFormatting sqref="BD9">
    <cfRule type="cellIs" dxfId="5261" priority="5805" operator="equal">
      <formula>0</formula>
    </cfRule>
    <cfRule type="cellIs" dxfId="5260" priority="5806" operator="greaterThan">
      <formula>0</formula>
    </cfRule>
  </conditionalFormatting>
  <conditionalFormatting sqref="BD9">
    <cfRule type="cellIs" dxfId="5259" priority="5793" operator="equal">
      <formula>0</formula>
    </cfRule>
    <cfRule type="cellIs" dxfId="5258" priority="5794" operator="greaterThan">
      <formula>0</formula>
    </cfRule>
  </conditionalFormatting>
  <conditionalFormatting sqref="BD9">
    <cfRule type="cellIs" dxfId="5257" priority="5791" operator="equal">
      <formula>0</formula>
    </cfRule>
    <cfRule type="cellIs" dxfId="5256" priority="5792" operator="greaterThan">
      <formula>0</formula>
    </cfRule>
  </conditionalFormatting>
  <conditionalFormatting sqref="BD9">
    <cfRule type="cellIs" dxfId="5255" priority="5787" operator="equal">
      <formula>0</formula>
    </cfRule>
    <cfRule type="cellIs" dxfId="5254" priority="5788" operator="greaterThan">
      <formula>0</formula>
    </cfRule>
  </conditionalFormatting>
  <conditionalFormatting sqref="BD9">
    <cfRule type="cellIs" dxfId="5253" priority="5785" operator="equal">
      <formula>0</formula>
    </cfRule>
    <cfRule type="cellIs" dxfId="5252" priority="5786" operator="greaterThan">
      <formula>0</formula>
    </cfRule>
  </conditionalFormatting>
  <conditionalFormatting sqref="BD9">
    <cfRule type="cellIs" dxfId="5251" priority="5781" operator="equal">
      <formula>0</formula>
    </cfRule>
    <cfRule type="cellIs" dxfId="5250" priority="5782" operator="greaterThan">
      <formula>0</formula>
    </cfRule>
  </conditionalFormatting>
  <conditionalFormatting sqref="BD9">
    <cfRule type="cellIs" dxfId="5249" priority="5783" operator="equal">
      <formula>0</formula>
    </cfRule>
    <cfRule type="cellIs" dxfId="5248" priority="5784" operator="greaterThan">
      <formula>0</formula>
    </cfRule>
  </conditionalFormatting>
  <conditionalFormatting sqref="BD9">
    <cfRule type="cellIs" dxfId="5247" priority="5779" operator="equal">
      <formula>0</formula>
    </cfRule>
    <cfRule type="cellIs" dxfId="5246" priority="5780" operator="greaterThan">
      <formula>0</formula>
    </cfRule>
  </conditionalFormatting>
  <conditionalFormatting sqref="BD9">
    <cfRule type="cellIs" dxfId="5245" priority="5777" operator="equal">
      <formula>0</formula>
    </cfRule>
    <cfRule type="cellIs" dxfId="5244" priority="5778" operator="greaterThan">
      <formula>0</formula>
    </cfRule>
  </conditionalFormatting>
  <conditionalFormatting sqref="BD9">
    <cfRule type="cellIs" dxfId="5243" priority="5775" operator="equal">
      <formula>0</formula>
    </cfRule>
    <cfRule type="cellIs" dxfId="5242" priority="5776" operator="greaterThan">
      <formula>0</formula>
    </cfRule>
  </conditionalFormatting>
  <conditionalFormatting sqref="BD9">
    <cfRule type="cellIs" dxfId="5241" priority="5773" operator="equal">
      <formula>0</formula>
    </cfRule>
    <cfRule type="cellIs" dxfId="5240" priority="5774" operator="greaterThan">
      <formula>0</formula>
    </cfRule>
  </conditionalFormatting>
  <conditionalFormatting sqref="BD9">
    <cfRule type="cellIs" dxfId="5239" priority="5771" operator="equal">
      <formula>0</formula>
    </cfRule>
    <cfRule type="cellIs" dxfId="5238" priority="5772" operator="greaterThan">
      <formula>0</formula>
    </cfRule>
  </conditionalFormatting>
  <conditionalFormatting sqref="BD9">
    <cfRule type="cellIs" dxfId="5237" priority="5769" operator="equal">
      <formula>0</formula>
    </cfRule>
    <cfRule type="cellIs" dxfId="5236" priority="5770" operator="greaterThan">
      <formula>0</formula>
    </cfRule>
  </conditionalFormatting>
  <conditionalFormatting sqref="BD9">
    <cfRule type="cellIs" dxfId="5235" priority="5767" operator="equal">
      <formula>0</formula>
    </cfRule>
    <cfRule type="cellIs" dxfId="5234" priority="5768" operator="greaterThan">
      <formula>0</formula>
    </cfRule>
  </conditionalFormatting>
  <conditionalFormatting sqref="BD9">
    <cfRule type="cellIs" dxfId="5233" priority="5747" operator="equal">
      <formula>0</formula>
    </cfRule>
    <cfRule type="cellIs" dxfId="5232" priority="5748" operator="greaterThan">
      <formula>0</formula>
    </cfRule>
  </conditionalFormatting>
  <conditionalFormatting sqref="BD9">
    <cfRule type="cellIs" dxfId="5231" priority="5765" operator="equal">
      <formula>0</formula>
    </cfRule>
    <cfRule type="cellIs" dxfId="5230" priority="5766" operator="greaterThan">
      <formula>0</formula>
    </cfRule>
  </conditionalFormatting>
  <conditionalFormatting sqref="BD9">
    <cfRule type="cellIs" dxfId="5229" priority="5755" operator="equal">
      <formula>0</formula>
    </cfRule>
    <cfRule type="cellIs" dxfId="5228" priority="5756" operator="greaterThan">
      <formula>0</formula>
    </cfRule>
  </conditionalFormatting>
  <conditionalFormatting sqref="BD9">
    <cfRule type="cellIs" dxfId="5227" priority="5721" operator="equal">
      <formula>0</formula>
    </cfRule>
    <cfRule type="cellIs" dxfId="5226" priority="5722" operator="greaterThan">
      <formula>0</formula>
    </cfRule>
  </conditionalFormatting>
  <conditionalFormatting sqref="BD9">
    <cfRule type="cellIs" dxfId="5225" priority="5741" operator="equal">
      <formula>0</formula>
    </cfRule>
    <cfRule type="cellIs" dxfId="5224" priority="5742" operator="greaterThan">
      <formula>0</formula>
    </cfRule>
  </conditionalFormatting>
  <conditionalFormatting sqref="BD9">
    <cfRule type="cellIs" dxfId="5223" priority="5735" operator="equal">
      <formula>0</formula>
    </cfRule>
    <cfRule type="cellIs" dxfId="5222" priority="5736" operator="greaterThan">
      <formula>0</formula>
    </cfRule>
  </conditionalFormatting>
  <conditionalFormatting sqref="BD9">
    <cfRule type="cellIs" dxfId="5221" priority="5737" operator="equal">
      <formula>0</formula>
    </cfRule>
    <cfRule type="cellIs" dxfId="5220" priority="5738" operator="greaterThan">
      <formula>0</formula>
    </cfRule>
  </conditionalFormatting>
  <conditionalFormatting sqref="BD9">
    <cfRule type="cellIs" dxfId="5219" priority="5725" operator="equal">
      <formula>0</formula>
    </cfRule>
    <cfRule type="cellIs" dxfId="5218" priority="5726" operator="greaterThan">
      <formula>0</formula>
    </cfRule>
  </conditionalFormatting>
  <conditionalFormatting sqref="BD9">
    <cfRule type="cellIs" dxfId="5217" priority="5723" operator="equal">
      <formula>0</formula>
    </cfRule>
    <cfRule type="cellIs" dxfId="5216" priority="5724" operator="greaterThan">
      <formula>0</formula>
    </cfRule>
  </conditionalFormatting>
  <conditionalFormatting sqref="BD9">
    <cfRule type="cellIs" dxfId="5215" priority="5719" operator="equal">
      <formula>0</formula>
    </cfRule>
    <cfRule type="cellIs" dxfId="5214" priority="5720" operator="greaterThan">
      <formula>0</formula>
    </cfRule>
  </conditionalFormatting>
  <conditionalFormatting sqref="BD9">
    <cfRule type="cellIs" dxfId="5213" priority="5717" operator="equal">
      <formula>0</formula>
    </cfRule>
    <cfRule type="cellIs" dxfId="5212" priority="5718" operator="greaterThan">
      <formula>0</formula>
    </cfRule>
  </conditionalFormatting>
  <conditionalFormatting sqref="BD9">
    <cfRule type="cellIs" dxfId="5211" priority="5713" operator="equal">
      <formula>0</formula>
    </cfRule>
    <cfRule type="cellIs" dxfId="5210" priority="5714" operator="greaterThan">
      <formula>0</formula>
    </cfRule>
  </conditionalFormatting>
  <conditionalFormatting sqref="BD9">
    <cfRule type="cellIs" dxfId="5209" priority="5715" operator="equal">
      <formula>0</formula>
    </cfRule>
    <cfRule type="cellIs" dxfId="5208" priority="5716" operator="greaterThan">
      <formula>0</formula>
    </cfRule>
  </conditionalFormatting>
  <conditionalFormatting sqref="BD9">
    <cfRule type="cellIs" dxfId="5207" priority="5711" operator="equal">
      <formula>0</formula>
    </cfRule>
    <cfRule type="cellIs" dxfId="5206" priority="5712" operator="greaterThan">
      <formula>0</formula>
    </cfRule>
  </conditionalFormatting>
  <conditionalFormatting sqref="BD9">
    <cfRule type="cellIs" dxfId="5205" priority="5709" operator="equal">
      <formula>0</formula>
    </cfRule>
    <cfRule type="cellIs" dxfId="5204" priority="5710" operator="greaterThan">
      <formula>0</formula>
    </cfRule>
  </conditionalFormatting>
  <conditionalFormatting sqref="BD9">
    <cfRule type="cellIs" dxfId="5203" priority="5707" operator="equal">
      <formula>0</formula>
    </cfRule>
    <cfRule type="cellIs" dxfId="5202" priority="5708" operator="greaterThan">
      <formula>0</formula>
    </cfRule>
  </conditionalFormatting>
  <conditionalFormatting sqref="BD9">
    <cfRule type="cellIs" dxfId="5201" priority="5705" operator="equal">
      <formula>0</formula>
    </cfRule>
    <cfRule type="cellIs" dxfId="5200" priority="5706" operator="greaterThan">
      <formula>0</formula>
    </cfRule>
  </conditionalFormatting>
  <conditionalFormatting sqref="BD9">
    <cfRule type="cellIs" dxfId="5199" priority="5703" operator="equal">
      <formula>0</formula>
    </cfRule>
    <cfRule type="cellIs" dxfId="5198" priority="5704" operator="greaterThan">
      <formula>0</formula>
    </cfRule>
  </conditionalFormatting>
  <conditionalFormatting sqref="BD9">
    <cfRule type="cellIs" dxfId="5197" priority="5701" operator="equal">
      <formula>0</formula>
    </cfRule>
    <cfRule type="cellIs" dxfId="5196" priority="5702" operator="greaterThan">
      <formula>0</formula>
    </cfRule>
  </conditionalFormatting>
  <conditionalFormatting sqref="BD9">
    <cfRule type="cellIs" dxfId="5195" priority="5699" operator="equal">
      <formula>0</formula>
    </cfRule>
    <cfRule type="cellIs" dxfId="5194" priority="5700" operator="greaterThan">
      <formula>0</formula>
    </cfRule>
  </conditionalFormatting>
  <conditionalFormatting sqref="BD8">
    <cfRule type="cellIs" dxfId="5193" priority="5697" operator="equal">
      <formula>0</formula>
    </cfRule>
    <cfRule type="cellIs" dxfId="5192" priority="5698" operator="greaterThan">
      <formula>0</formula>
    </cfRule>
  </conditionalFormatting>
  <conditionalFormatting sqref="BD9">
    <cfRule type="cellIs" dxfId="5191" priority="5689" operator="equal">
      <formula>0</formula>
    </cfRule>
    <cfRule type="cellIs" dxfId="5190" priority="5690" operator="greaterThan">
      <formula>0</formula>
    </cfRule>
  </conditionalFormatting>
  <conditionalFormatting sqref="BD9">
    <cfRule type="cellIs" dxfId="5189" priority="5683" operator="equal">
      <formula>0</formula>
    </cfRule>
    <cfRule type="cellIs" dxfId="5188" priority="5684" operator="greaterThan">
      <formula>0</formula>
    </cfRule>
  </conditionalFormatting>
  <conditionalFormatting sqref="BD9">
    <cfRule type="cellIs" dxfId="5187" priority="5677" operator="equal">
      <formula>0</formula>
    </cfRule>
    <cfRule type="cellIs" dxfId="5186" priority="5678" operator="greaterThan">
      <formula>0</formula>
    </cfRule>
  </conditionalFormatting>
  <conditionalFormatting sqref="BD9">
    <cfRule type="cellIs" dxfId="5185" priority="5679" operator="equal">
      <formula>0</formula>
    </cfRule>
    <cfRule type="cellIs" dxfId="5184" priority="5680" operator="greaterThan">
      <formula>0</formula>
    </cfRule>
  </conditionalFormatting>
  <conditionalFormatting sqref="BD8">
    <cfRule type="cellIs" dxfId="5183" priority="5675" operator="equal">
      <formula>0</formula>
    </cfRule>
    <cfRule type="cellIs" dxfId="5182" priority="5676" operator="greaterThan">
      <formula>0</formula>
    </cfRule>
  </conditionalFormatting>
  <conditionalFormatting sqref="BD8">
    <cfRule type="cellIs" dxfId="5181" priority="5633" operator="equal">
      <formula>0</formula>
    </cfRule>
    <cfRule type="cellIs" dxfId="5180" priority="5634" operator="greaterThan">
      <formula>0</formula>
    </cfRule>
  </conditionalFormatting>
  <conditionalFormatting sqref="BD9">
    <cfRule type="cellIs" dxfId="5179" priority="5665" operator="equal">
      <formula>0</formula>
    </cfRule>
    <cfRule type="cellIs" dxfId="5178" priority="5666" operator="greaterThan">
      <formula>0</formula>
    </cfRule>
  </conditionalFormatting>
  <conditionalFormatting sqref="BD9">
    <cfRule type="cellIs" dxfId="5177" priority="5661" operator="equal">
      <formula>0</formula>
    </cfRule>
    <cfRule type="cellIs" dxfId="5176" priority="5662" operator="greaterThan">
      <formula>0</formula>
    </cfRule>
  </conditionalFormatting>
  <conditionalFormatting sqref="BD9">
    <cfRule type="cellIs" dxfId="5175" priority="5663" operator="equal">
      <formula>0</formula>
    </cfRule>
    <cfRule type="cellIs" dxfId="5174" priority="5664" operator="greaterThan">
      <formula>0</formula>
    </cfRule>
  </conditionalFormatting>
  <conditionalFormatting sqref="BD8">
    <cfRule type="cellIs" dxfId="5173" priority="5659" operator="equal">
      <formula>0</formula>
    </cfRule>
    <cfRule type="cellIs" dxfId="5172" priority="5660" operator="greaterThan">
      <formula>0</formula>
    </cfRule>
  </conditionalFormatting>
  <conditionalFormatting sqref="BD9">
    <cfRule type="cellIs" dxfId="5171" priority="5657" operator="equal">
      <formula>0</formula>
    </cfRule>
    <cfRule type="cellIs" dxfId="5170" priority="5658" operator="greaterThan">
      <formula>0</formula>
    </cfRule>
  </conditionalFormatting>
  <conditionalFormatting sqref="BD9">
    <cfRule type="cellIs" dxfId="5169" priority="5655" operator="equal">
      <formula>0</formula>
    </cfRule>
    <cfRule type="cellIs" dxfId="5168" priority="5656" operator="greaterThan">
      <formula>0</formula>
    </cfRule>
  </conditionalFormatting>
  <conditionalFormatting sqref="BD8">
    <cfRule type="cellIs" dxfId="5167" priority="5653" operator="equal">
      <formula>0</formula>
    </cfRule>
    <cfRule type="cellIs" dxfId="5166" priority="5654" operator="greaterThan">
      <formula>0</formula>
    </cfRule>
  </conditionalFormatting>
  <conditionalFormatting sqref="BD8">
    <cfRule type="cellIs" dxfId="5165" priority="5647" operator="equal">
      <formula>0</formula>
    </cfRule>
    <cfRule type="cellIs" dxfId="5164" priority="5648" operator="greaterThan">
      <formula>0</formula>
    </cfRule>
  </conditionalFormatting>
  <conditionalFormatting sqref="BD9">
    <cfRule type="cellIs" dxfId="5163" priority="5651" operator="equal">
      <formula>0</formula>
    </cfRule>
    <cfRule type="cellIs" dxfId="5162" priority="5652" operator="greaterThan">
      <formula>0</formula>
    </cfRule>
  </conditionalFormatting>
  <conditionalFormatting sqref="BD8">
    <cfRule type="cellIs" dxfId="5161" priority="5649" operator="equal">
      <formula>0</formula>
    </cfRule>
    <cfRule type="cellIs" dxfId="5160" priority="5650" operator="greaterThan">
      <formula>0</formula>
    </cfRule>
  </conditionalFormatting>
  <conditionalFormatting sqref="BD9">
    <cfRule type="cellIs" dxfId="5159" priority="5645" operator="equal">
      <formula>0</formula>
    </cfRule>
    <cfRule type="cellIs" dxfId="5158" priority="5646" operator="greaterThan">
      <formula>0</formula>
    </cfRule>
  </conditionalFormatting>
  <conditionalFormatting sqref="BD9">
    <cfRule type="cellIs" dxfId="5157" priority="5643" operator="equal">
      <formula>0</formula>
    </cfRule>
    <cfRule type="cellIs" dxfId="5156" priority="5644" operator="greaterThan">
      <formula>0</formula>
    </cfRule>
  </conditionalFormatting>
  <conditionalFormatting sqref="BD9">
    <cfRule type="cellIs" dxfId="5155" priority="5641" operator="equal">
      <formula>0</formula>
    </cfRule>
    <cfRule type="cellIs" dxfId="5154" priority="5642" operator="greaterThan">
      <formula>0</formula>
    </cfRule>
  </conditionalFormatting>
  <conditionalFormatting sqref="BD9">
    <cfRule type="cellIs" dxfId="5153" priority="5639" operator="equal">
      <formula>0</formula>
    </cfRule>
    <cfRule type="cellIs" dxfId="5152" priority="5640" operator="greaterThan">
      <formula>0</formula>
    </cfRule>
  </conditionalFormatting>
  <conditionalFormatting sqref="BD8">
    <cfRule type="cellIs" dxfId="5151" priority="5637" operator="equal">
      <formula>0</formula>
    </cfRule>
    <cfRule type="cellIs" dxfId="5150" priority="5638" operator="greaterThan">
      <formula>0</formula>
    </cfRule>
  </conditionalFormatting>
  <conditionalFormatting sqref="BD8">
    <cfRule type="cellIs" dxfId="5149" priority="5635" operator="equal">
      <formula>0</formula>
    </cfRule>
    <cfRule type="cellIs" dxfId="5148" priority="5636" operator="greaterThan">
      <formula>0</formula>
    </cfRule>
  </conditionalFormatting>
  <conditionalFormatting sqref="BD8">
    <cfRule type="cellIs" dxfId="5147" priority="5631" operator="equal">
      <formula>0</formula>
    </cfRule>
    <cfRule type="cellIs" dxfId="5146" priority="5632" operator="greaterThan">
      <formula>0</formula>
    </cfRule>
  </conditionalFormatting>
  <conditionalFormatting sqref="BD8">
    <cfRule type="cellIs" dxfId="5145" priority="5629" operator="equal">
      <formula>0</formula>
    </cfRule>
    <cfRule type="cellIs" dxfId="5144" priority="5630" operator="greaterThan">
      <formula>0</formula>
    </cfRule>
  </conditionalFormatting>
  <conditionalFormatting sqref="BD8">
    <cfRule type="cellIs" dxfId="5143" priority="5625" operator="equal">
      <formula>0</formula>
    </cfRule>
    <cfRule type="cellIs" dxfId="5142" priority="5626" operator="greaterThan">
      <formula>0</formula>
    </cfRule>
  </conditionalFormatting>
  <conditionalFormatting sqref="BD8">
    <cfRule type="cellIs" dxfId="5141" priority="5627" operator="equal">
      <formula>0</formula>
    </cfRule>
    <cfRule type="cellIs" dxfId="5140" priority="5628" operator="greaterThan">
      <formula>0</formula>
    </cfRule>
  </conditionalFormatting>
  <conditionalFormatting sqref="BD8">
    <cfRule type="cellIs" dxfId="5139" priority="5623" operator="equal">
      <formula>0</formula>
    </cfRule>
    <cfRule type="cellIs" dxfId="5138" priority="5624" operator="greaterThan">
      <formula>0</formula>
    </cfRule>
  </conditionalFormatting>
  <conditionalFormatting sqref="BD8">
    <cfRule type="cellIs" dxfId="5137" priority="5621" operator="equal">
      <formula>0</formula>
    </cfRule>
    <cfRule type="cellIs" dxfId="5136" priority="5622" operator="greaterThan">
      <formula>0</formula>
    </cfRule>
  </conditionalFormatting>
  <conditionalFormatting sqref="BD8">
    <cfRule type="cellIs" dxfId="5135" priority="5619" operator="equal">
      <formula>0</formula>
    </cfRule>
    <cfRule type="cellIs" dxfId="5134" priority="5620" operator="greaterThan">
      <formula>0</formula>
    </cfRule>
  </conditionalFormatting>
  <conditionalFormatting sqref="BD8">
    <cfRule type="cellIs" dxfId="5133" priority="5617" operator="equal">
      <formula>0</formula>
    </cfRule>
    <cfRule type="cellIs" dxfId="5132" priority="5618" operator="greaterThan">
      <formula>0</formula>
    </cfRule>
  </conditionalFormatting>
  <conditionalFormatting sqref="BD8">
    <cfRule type="cellIs" dxfId="5131" priority="5615" operator="equal">
      <formula>0</formula>
    </cfRule>
    <cfRule type="cellIs" dxfId="5130" priority="5616" operator="greaterThan">
      <formula>0</formula>
    </cfRule>
  </conditionalFormatting>
  <conditionalFormatting sqref="BD8">
    <cfRule type="cellIs" dxfId="5129" priority="5613" operator="equal">
      <formula>0</formula>
    </cfRule>
    <cfRule type="cellIs" dxfId="5128" priority="5614" operator="greaterThan">
      <formula>0</formula>
    </cfRule>
  </conditionalFormatting>
  <conditionalFormatting sqref="BD8">
    <cfRule type="cellIs" dxfId="5127" priority="5611" operator="equal">
      <formula>0</formula>
    </cfRule>
    <cfRule type="cellIs" dxfId="5126" priority="5612" operator="greaterThan">
      <formula>0</formula>
    </cfRule>
  </conditionalFormatting>
  <conditionalFormatting sqref="BD9">
    <cfRule type="cellIs" dxfId="5125" priority="5609" operator="equal">
      <formula>0</formula>
    </cfRule>
    <cfRule type="cellIs" dxfId="5124" priority="5610" operator="greaterThan">
      <formula>0</formula>
    </cfRule>
  </conditionalFormatting>
  <conditionalFormatting sqref="BD9">
    <cfRule type="cellIs" dxfId="5123" priority="5599" operator="equal">
      <formula>0</formula>
    </cfRule>
    <cfRule type="cellIs" dxfId="5122" priority="5600" operator="greaterThan">
      <formula>0</formula>
    </cfRule>
  </conditionalFormatting>
  <conditionalFormatting sqref="BD9">
    <cfRule type="cellIs" dxfId="5121" priority="5565" operator="equal">
      <formula>0</formula>
    </cfRule>
    <cfRule type="cellIs" dxfId="5120" priority="5566" operator="greaterThan">
      <formula>0</formula>
    </cfRule>
  </conditionalFormatting>
  <conditionalFormatting sqref="BD9">
    <cfRule type="cellIs" dxfId="5119" priority="5591" operator="equal">
      <formula>0</formula>
    </cfRule>
    <cfRule type="cellIs" dxfId="5118" priority="5592" operator="greaterThan">
      <formula>0</formula>
    </cfRule>
  </conditionalFormatting>
  <conditionalFormatting sqref="BD9">
    <cfRule type="cellIs" dxfId="5117" priority="5585" operator="equal">
      <formula>0</formula>
    </cfRule>
    <cfRule type="cellIs" dxfId="5116" priority="5586" operator="greaterThan">
      <formula>0</formula>
    </cfRule>
  </conditionalFormatting>
  <conditionalFormatting sqref="BD9">
    <cfRule type="cellIs" dxfId="5115" priority="5579" operator="equal">
      <formula>0</formula>
    </cfRule>
    <cfRule type="cellIs" dxfId="5114" priority="5580" operator="greaterThan">
      <formula>0</formula>
    </cfRule>
  </conditionalFormatting>
  <conditionalFormatting sqref="BD9">
    <cfRule type="cellIs" dxfId="5113" priority="5581" operator="equal">
      <formula>0</formula>
    </cfRule>
    <cfRule type="cellIs" dxfId="5112" priority="5582" operator="greaterThan">
      <formula>0</formula>
    </cfRule>
  </conditionalFormatting>
  <conditionalFormatting sqref="BD9">
    <cfRule type="cellIs" dxfId="5111" priority="5569" operator="equal">
      <formula>0</formula>
    </cfRule>
    <cfRule type="cellIs" dxfId="5110" priority="5570" operator="greaterThan">
      <formula>0</formula>
    </cfRule>
  </conditionalFormatting>
  <conditionalFormatting sqref="BD9">
    <cfRule type="cellIs" dxfId="5109" priority="5567" operator="equal">
      <formula>0</formula>
    </cfRule>
    <cfRule type="cellIs" dxfId="5108" priority="5568" operator="greaterThan">
      <formula>0</formula>
    </cfRule>
  </conditionalFormatting>
  <conditionalFormatting sqref="BD9">
    <cfRule type="cellIs" dxfId="5107" priority="5563" operator="equal">
      <formula>0</formula>
    </cfRule>
    <cfRule type="cellIs" dxfId="5106" priority="5564" operator="greaterThan">
      <formula>0</formula>
    </cfRule>
  </conditionalFormatting>
  <conditionalFormatting sqref="BD9">
    <cfRule type="cellIs" dxfId="5105" priority="5561" operator="equal">
      <formula>0</formula>
    </cfRule>
    <cfRule type="cellIs" dxfId="5104" priority="5562" operator="greaterThan">
      <formula>0</formula>
    </cfRule>
  </conditionalFormatting>
  <conditionalFormatting sqref="BD9">
    <cfRule type="cellIs" dxfId="5103" priority="5557" operator="equal">
      <formula>0</formula>
    </cfRule>
    <cfRule type="cellIs" dxfId="5102" priority="5558" operator="greaterThan">
      <formula>0</formula>
    </cfRule>
  </conditionalFormatting>
  <conditionalFormatting sqref="BD9">
    <cfRule type="cellIs" dxfId="5101" priority="5559" operator="equal">
      <formula>0</formula>
    </cfRule>
    <cfRule type="cellIs" dxfId="5100" priority="5560" operator="greaterThan">
      <formula>0</formula>
    </cfRule>
  </conditionalFormatting>
  <conditionalFormatting sqref="BD9">
    <cfRule type="cellIs" dxfId="5099" priority="5555" operator="equal">
      <formula>0</formula>
    </cfRule>
    <cfRule type="cellIs" dxfId="5098" priority="5556" operator="greaterThan">
      <formula>0</formula>
    </cfRule>
  </conditionalFormatting>
  <conditionalFormatting sqref="BD9">
    <cfRule type="cellIs" dxfId="5097" priority="5553" operator="equal">
      <formula>0</formula>
    </cfRule>
    <cfRule type="cellIs" dxfId="5096" priority="5554" operator="greaterThan">
      <formula>0</formula>
    </cfRule>
  </conditionalFormatting>
  <conditionalFormatting sqref="BD9">
    <cfRule type="cellIs" dxfId="5095" priority="5551" operator="equal">
      <formula>0</formula>
    </cfRule>
    <cfRule type="cellIs" dxfId="5094" priority="5552" operator="greaterThan">
      <formula>0</formula>
    </cfRule>
  </conditionalFormatting>
  <conditionalFormatting sqref="BD9">
    <cfRule type="cellIs" dxfId="5093" priority="5549" operator="equal">
      <formula>0</formula>
    </cfRule>
    <cfRule type="cellIs" dxfId="5092" priority="5550" operator="greaterThan">
      <formula>0</formula>
    </cfRule>
  </conditionalFormatting>
  <conditionalFormatting sqref="BD9">
    <cfRule type="cellIs" dxfId="5091" priority="5547" operator="equal">
      <formula>0</formula>
    </cfRule>
    <cfRule type="cellIs" dxfId="5090" priority="5548" operator="greaterThan">
      <formula>0</formula>
    </cfRule>
  </conditionalFormatting>
  <conditionalFormatting sqref="BD9">
    <cfRule type="cellIs" dxfId="5089" priority="5545" operator="equal">
      <formula>0</formula>
    </cfRule>
    <cfRule type="cellIs" dxfId="5088" priority="5546" operator="greaterThan">
      <formula>0</formula>
    </cfRule>
  </conditionalFormatting>
  <conditionalFormatting sqref="BD9">
    <cfRule type="cellIs" dxfId="5087" priority="5543" operator="equal">
      <formula>0</formula>
    </cfRule>
    <cfRule type="cellIs" dxfId="5086" priority="5544" operator="greaterThan">
      <formula>0</formula>
    </cfRule>
  </conditionalFormatting>
  <conditionalFormatting sqref="BD8">
    <cfRule type="cellIs" dxfId="5085" priority="5541" operator="equal">
      <formula>0</formula>
    </cfRule>
    <cfRule type="cellIs" dxfId="5084" priority="5542" operator="greaterThan">
      <formula>0</formula>
    </cfRule>
  </conditionalFormatting>
  <conditionalFormatting sqref="BD9">
    <cfRule type="cellIs" dxfId="5083" priority="5533" operator="equal">
      <formula>0</formula>
    </cfRule>
    <cfRule type="cellIs" dxfId="5082" priority="5534" operator="greaterThan">
      <formula>0</formula>
    </cfRule>
  </conditionalFormatting>
  <conditionalFormatting sqref="BD9">
    <cfRule type="cellIs" dxfId="5081" priority="5527" operator="equal">
      <formula>0</formula>
    </cfRule>
    <cfRule type="cellIs" dxfId="5080" priority="5528" operator="greaterThan">
      <formula>0</formula>
    </cfRule>
  </conditionalFormatting>
  <conditionalFormatting sqref="BD9">
    <cfRule type="cellIs" dxfId="5079" priority="5521" operator="equal">
      <formula>0</formula>
    </cfRule>
    <cfRule type="cellIs" dxfId="5078" priority="5522" operator="greaterThan">
      <formula>0</formula>
    </cfRule>
  </conditionalFormatting>
  <conditionalFormatting sqref="BD9">
    <cfRule type="cellIs" dxfId="5077" priority="5523" operator="equal">
      <formula>0</formula>
    </cfRule>
    <cfRule type="cellIs" dxfId="5076" priority="5524" operator="greaterThan">
      <formula>0</formula>
    </cfRule>
  </conditionalFormatting>
  <conditionalFormatting sqref="BD8">
    <cfRule type="cellIs" dxfId="5075" priority="5519" operator="equal">
      <formula>0</formula>
    </cfRule>
    <cfRule type="cellIs" dxfId="5074" priority="5520" operator="greaterThan">
      <formula>0</formula>
    </cfRule>
  </conditionalFormatting>
  <conditionalFormatting sqref="BD8">
    <cfRule type="cellIs" dxfId="5073" priority="5477" operator="equal">
      <formula>0</formula>
    </cfRule>
    <cfRule type="cellIs" dxfId="5072" priority="5478" operator="greaterThan">
      <formula>0</formula>
    </cfRule>
  </conditionalFormatting>
  <conditionalFormatting sqref="BD9">
    <cfRule type="cellIs" dxfId="5071" priority="5509" operator="equal">
      <formula>0</formula>
    </cfRule>
    <cfRule type="cellIs" dxfId="5070" priority="5510" operator="greaterThan">
      <formula>0</formula>
    </cfRule>
  </conditionalFormatting>
  <conditionalFormatting sqref="BD9">
    <cfRule type="cellIs" dxfId="5069" priority="5505" operator="equal">
      <formula>0</formula>
    </cfRule>
    <cfRule type="cellIs" dxfId="5068" priority="5506" operator="greaterThan">
      <formula>0</formula>
    </cfRule>
  </conditionalFormatting>
  <conditionalFormatting sqref="BD9">
    <cfRule type="cellIs" dxfId="5067" priority="5507" operator="equal">
      <formula>0</formula>
    </cfRule>
    <cfRule type="cellIs" dxfId="5066" priority="5508" operator="greaterThan">
      <formula>0</formula>
    </cfRule>
  </conditionalFormatting>
  <conditionalFormatting sqref="BD8">
    <cfRule type="cellIs" dxfId="5065" priority="5503" operator="equal">
      <formula>0</formula>
    </cfRule>
    <cfRule type="cellIs" dxfId="5064" priority="5504" operator="greaterThan">
      <formula>0</formula>
    </cfRule>
  </conditionalFormatting>
  <conditionalFormatting sqref="BD9">
    <cfRule type="cellIs" dxfId="5063" priority="5501" operator="equal">
      <formula>0</formula>
    </cfRule>
    <cfRule type="cellIs" dxfId="5062" priority="5502" operator="greaterThan">
      <formula>0</formula>
    </cfRule>
  </conditionalFormatting>
  <conditionalFormatting sqref="BD9">
    <cfRule type="cellIs" dxfId="5061" priority="5499" operator="equal">
      <formula>0</formula>
    </cfRule>
    <cfRule type="cellIs" dxfId="5060" priority="5500" operator="greaterThan">
      <formula>0</formula>
    </cfRule>
  </conditionalFormatting>
  <conditionalFormatting sqref="BD8">
    <cfRule type="cellIs" dxfId="5059" priority="5497" operator="equal">
      <formula>0</formula>
    </cfRule>
    <cfRule type="cellIs" dxfId="5058" priority="5498" operator="greaterThan">
      <formula>0</formula>
    </cfRule>
  </conditionalFormatting>
  <conditionalFormatting sqref="BD8">
    <cfRule type="cellIs" dxfId="5057" priority="5491" operator="equal">
      <formula>0</formula>
    </cfRule>
    <cfRule type="cellIs" dxfId="5056" priority="5492" operator="greaterThan">
      <formula>0</formula>
    </cfRule>
  </conditionalFormatting>
  <conditionalFormatting sqref="BD9">
    <cfRule type="cellIs" dxfId="5055" priority="5495" operator="equal">
      <formula>0</formula>
    </cfRule>
    <cfRule type="cellIs" dxfId="5054" priority="5496" operator="greaterThan">
      <formula>0</formula>
    </cfRule>
  </conditionalFormatting>
  <conditionalFormatting sqref="BD8">
    <cfRule type="cellIs" dxfId="5053" priority="5493" operator="equal">
      <formula>0</formula>
    </cfRule>
    <cfRule type="cellIs" dxfId="5052" priority="5494" operator="greaterThan">
      <formula>0</formula>
    </cfRule>
  </conditionalFormatting>
  <conditionalFormatting sqref="BD9">
    <cfRule type="cellIs" dxfId="5051" priority="5489" operator="equal">
      <formula>0</formula>
    </cfRule>
    <cfRule type="cellIs" dxfId="5050" priority="5490" operator="greaterThan">
      <formula>0</formula>
    </cfRule>
  </conditionalFormatting>
  <conditionalFormatting sqref="BD9">
    <cfRule type="cellIs" dxfId="5049" priority="5487" operator="equal">
      <formula>0</formula>
    </cfRule>
    <cfRule type="cellIs" dxfId="5048" priority="5488" operator="greaterThan">
      <formula>0</formula>
    </cfRule>
  </conditionalFormatting>
  <conditionalFormatting sqref="BD9">
    <cfRule type="cellIs" dxfId="5047" priority="5485" operator="equal">
      <formula>0</formula>
    </cfRule>
    <cfRule type="cellIs" dxfId="5046" priority="5486" operator="greaterThan">
      <formula>0</formula>
    </cfRule>
  </conditionalFormatting>
  <conditionalFormatting sqref="BD9">
    <cfRule type="cellIs" dxfId="5045" priority="5483" operator="equal">
      <formula>0</formula>
    </cfRule>
    <cfRule type="cellIs" dxfId="5044" priority="5484" operator="greaterThan">
      <formula>0</formula>
    </cfRule>
  </conditionalFormatting>
  <conditionalFormatting sqref="BD8">
    <cfRule type="cellIs" dxfId="5043" priority="5481" operator="equal">
      <formula>0</formula>
    </cfRule>
    <cfRule type="cellIs" dxfId="5042" priority="5482" operator="greaterThan">
      <formula>0</formula>
    </cfRule>
  </conditionalFormatting>
  <conditionalFormatting sqref="BD8">
    <cfRule type="cellIs" dxfId="5041" priority="5479" operator="equal">
      <formula>0</formula>
    </cfRule>
    <cfRule type="cellIs" dxfId="5040" priority="5480" operator="greaterThan">
      <formula>0</formula>
    </cfRule>
  </conditionalFormatting>
  <conditionalFormatting sqref="BD8">
    <cfRule type="cellIs" dxfId="5039" priority="5475" operator="equal">
      <formula>0</formula>
    </cfRule>
    <cfRule type="cellIs" dxfId="5038" priority="5476" operator="greaterThan">
      <formula>0</formula>
    </cfRule>
  </conditionalFormatting>
  <conditionalFormatting sqref="BD8">
    <cfRule type="cellIs" dxfId="5037" priority="5473" operator="equal">
      <formula>0</formula>
    </cfRule>
    <cfRule type="cellIs" dxfId="5036" priority="5474" operator="greaterThan">
      <formula>0</formula>
    </cfRule>
  </conditionalFormatting>
  <conditionalFormatting sqref="BD8">
    <cfRule type="cellIs" dxfId="5035" priority="5469" operator="equal">
      <formula>0</formula>
    </cfRule>
    <cfRule type="cellIs" dxfId="5034" priority="5470" operator="greaterThan">
      <formula>0</formula>
    </cfRule>
  </conditionalFormatting>
  <conditionalFormatting sqref="BD8">
    <cfRule type="cellIs" dxfId="5033" priority="5471" operator="equal">
      <formula>0</formula>
    </cfRule>
    <cfRule type="cellIs" dxfId="5032" priority="5472" operator="greaterThan">
      <formula>0</formula>
    </cfRule>
  </conditionalFormatting>
  <conditionalFormatting sqref="BD8">
    <cfRule type="cellIs" dxfId="5031" priority="5467" operator="equal">
      <formula>0</formula>
    </cfRule>
    <cfRule type="cellIs" dxfId="5030" priority="5468" operator="greaterThan">
      <formula>0</formula>
    </cfRule>
  </conditionalFormatting>
  <conditionalFormatting sqref="BD8">
    <cfRule type="cellIs" dxfId="5029" priority="5465" operator="equal">
      <formula>0</formula>
    </cfRule>
    <cfRule type="cellIs" dxfId="5028" priority="5466" operator="greaterThan">
      <formula>0</formula>
    </cfRule>
  </conditionalFormatting>
  <conditionalFormatting sqref="BD8">
    <cfRule type="cellIs" dxfId="5027" priority="5463" operator="equal">
      <formula>0</formula>
    </cfRule>
    <cfRule type="cellIs" dxfId="5026" priority="5464" operator="greaterThan">
      <formula>0</formula>
    </cfRule>
  </conditionalFormatting>
  <conditionalFormatting sqref="BD8">
    <cfRule type="cellIs" dxfId="5025" priority="5461" operator="equal">
      <formula>0</formula>
    </cfRule>
    <cfRule type="cellIs" dxfId="5024" priority="5462" operator="greaterThan">
      <formula>0</formula>
    </cfRule>
  </conditionalFormatting>
  <conditionalFormatting sqref="BD8">
    <cfRule type="cellIs" dxfId="5023" priority="5459" operator="equal">
      <formula>0</formula>
    </cfRule>
    <cfRule type="cellIs" dxfId="5022" priority="5460" operator="greaterThan">
      <formula>0</formula>
    </cfRule>
  </conditionalFormatting>
  <conditionalFormatting sqref="BD8">
    <cfRule type="cellIs" dxfId="5021" priority="5457" operator="equal">
      <formula>0</formula>
    </cfRule>
    <cfRule type="cellIs" dxfId="5020" priority="5458" operator="greaterThan">
      <formula>0</formula>
    </cfRule>
  </conditionalFormatting>
  <conditionalFormatting sqref="BD8">
    <cfRule type="cellIs" dxfId="5019" priority="5455" operator="equal">
      <formula>0</formula>
    </cfRule>
    <cfRule type="cellIs" dxfId="5018" priority="5456" operator="greaterThan">
      <formula>0</formula>
    </cfRule>
  </conditionalFormatting>
  <conditionalFormatting sqref="BD8">
    <cfRule type="cellIs" dxfId="5017" priority="5453" operator="equal">
      <formula>0</formula>
    </cfRule>
    <cfRule type="cellIs" dxfId="5016" priority="5454" operator="greaterThan">
      <formula>0</formula>
    </cfRule>
  </conditionalFormatting>
  <conditionalFormatting sqref="BD9">
    <cfRule type="cellIs" dxfId="5015" priority="5445" operator="equal">
      <formula>0</formula>
    </cfRule>
    <cfRule type="cellIs" dxfId="5014" priority="5446" operator="greaterThan">
      <formula>0</formula>
    </cfRule>
  </conditionalFormatting>
  <conditionalFormatting sqref="BD9">
    <cfRule type="cellIs" dxfId="5013" priority="5439" operator="equal">
      <formula>0</formula>
    </cfRule>
    <cfRule type="cellIs" dxfId="5012" priority="5440" operator="greaterThan">
      <formula>0</formula>
    </cfRule>
  </conditionalFormatting>
  <conditionalFormatting sqref="BD9">
    <cfRule type="cellIs" dxfId="5011" priority="5433" operator="equal">
      <formula>0</formula>
    </cfRule>
    <cfRule type="cellIs" dxfId="5010" priority="5434" operator="greaterThan">
      <formula>0</formula>
    </cfRule>
  </conditionalFormatting>
  <conditionalFormatting sqref="BD9">
    <cfRule type="cellIs" dxfId="5009" priority="5435" operator="equal">
      <formula>0</formula>
    </cfRule>
    <cfRule type="cellIs" dxfId="5008" priority="5436" operator="greaterThan">
      <formula>0</formula>
    </cfRule>
  </conditionalFormatting>
  <conditionalFormatting sqref="BD8">
    <cfRule type="cellIs" dxfId="5007" priority="5431" operator="equal">
      <formula>0</formula>
    </cfRule>
    <cfRule type="cellIs" dxfId="5006" priority="5432" operator="greaterThan">
      <formula>0</formula>
    </cfRule>
  </conditionalFormatting>
  <conditionalFormatting sqref="BD8">
    <cfRule type="cellIs" dxfId="5005" priority="5389" operator="equal">
      <formula>0</formula>
    </cfRule>
    <cfRule type="cellIs" dxfId="5004" priority="5390" operator="greaterThan">
      <formula>0</formula>
    </cfRule>
  </conditionalFormatting>
  <conditionalFormatting sqref="BD9">
    <cfRule type="cellIs" dxfId="5003" priority="5421" operator="equal">
      <formula>0</formula>
    </cfRule>
    <cfRule type="cellIs" dxfId="5002" priority="5422" operator="greaterThan">
      <formula>0</formula>
    </cfRule>
  </conditionalFormatting>
  <conditionalFormatting sqref="BD9">
    <cfRule type="cellIs" dxfId="5001" priority="5417" operator="equal">
      <formula>0</formula>
    </cfRule>
    <cfRule type="cellIs" dxfId="5000" priority="5418" operator="greaterThan">
      <formula>0</formula>
    </cfRule>
  </conditionalFormatting>
  <conditionalFormatting sqref="BD9">
    <cfRule type="cellIs" dxfId="4999" priority="5419" operator="equal">
      <formula>0</formula>
    </cfRule>
    <cfRule type="cellIs" dxfId="4998" priority="5420" operator="greaterThan">
      <formula>0</formula>
    </cfRule>
  </conditionalFormatting>
  <conditionalFormatting sqref="BD8">
    <cfRule type="cellIs" dxfId="4997" priority="5415" operator="equal">
      <formula>0</formula>
    </cfRule>
    <cfRule type="cellIs" dxfId="4996" priority="5416" operator="greaterThan">
      <formula>0</formula>
    </cfRule>
  </conditionalFormatting>
  <conditionalFormatting sqref="BD9">
    <cfRule type="cellIs" dxfId="4995" priority="5413" operator="equal">
      <formula>0</formula>
    </cfRule>
    <cfRule type="cellIs" dxfId="4994" priority="5414" operator="greaterThan">
      <formula>0</formula>
    </cfRule>
  </conditionalFormatting>
  <conditionalFormatting sqref="BD9">
    <cfRule type="cellIs" dxfId="4993" priority="5411" operator="equal">
      <formula>0</formula>
    </cfRule>
    <cfRule type="cellIs" dxfId="4992" priority="5412" operator="greaterThan">
      <formula>0</formula>
    </cfRule>
  </conditionalFormatting>
  <conditionalFormatting sqref="BD8">
    <cfRule type="cellIs" dxfId="4991" priority="5409" operator="equal">
      <formula>0</formula>
    </cfRule>
    <cfRule type="cellIs" dxfId="4990" priority="5410" operator="greaterThan">
      <formula>0</formula>
    </cfRule>
  </conditionalFormatting>
  <conditionalFormatting sqref="BD8">
    <cfRule type="cellIs" dxfId="4989" priority="5403" operator="equal">
      <formula>0</formula>
    </cfRule>
    <cfRule type="cellIs" dxfId="4988" priority="5404" operator="greaterThan">
      <formula>0</formula>
    </cfRule>
  </conditionalFormatting>
  <conditionalFormatting sqref="BD9">
    <cfRule type="cellIs" dxfId="4987" priority="5407" operator="equal">
      <formula>0</formula>
    </cfRule>
    <cfRule type="cellIs" dxfId="4986" priority="5408" operator="greaterThan">
      <formula>0</formula>
    </cfRule>
  </conditionalFormatting>
  <conditionalFormatting sqref="BD8">
    <cfRule type="cellIs" dxfId="4985" priority="5405" operator="equal">
      <formula>0</formula>
    </cfRule>
    <cfRule type="cellIs" dxfId="4984" priority="5406" operator="greaterThan">
      <formula>0</formula>
    </cfRule>
  </conditionalFormatting>
  <conditionalFormatting sqref="BD9">
    <cfRule type="cellIs" dxfId="4983" priority="5401" operator="equal">
      <formula>0</formula>
    </cfRule>
    <cfRule type="cellIs" dxfId="4982" priority="5402" operator="greaterThan">
      <formula>0</formula>
    </cfRule>
  </conditionalFormatting>
  <conditionalFormatting sqref="BD9">
    <cfRule type="cellIs" dxfId="4981" priority="5399" operator="equal">
      <formula>0</formula>
    </cfRule>
    <cfRule type="cellIs" dxfId="4980" priority="5400" operator="greaterThan">
      <formula>0</formula>
    </cfRule>
  </conditionalFormatting>
  <conditionalFormatting sqref="BD9">
    <cfRule type="cellIs" dxfId="4979" priority="5397" operator="equal">
      <formula>0</formula>
    </cfRule>
    <cfRule type="cellIs" dxfId="4978" priority="5398" operator="greaterThan">
      <formula>0</formula>
    </cfRule>
  </conditionalFormatting>
  <conditionalFormatting sqref="BD9">
    <cfRule type="cellIs" dxfId="4977" priority="5395" operator="equal">
      <formula>0</formula>
    </cfRule>
    <cfRule type="cellIs" dxfId="4976" priority="5396" operator="greaterThan">
      <formula>0</formula>
    </cfRule>
  </conditionalFormatting>
  <conditionalFormatting sqref="BD8">
    <cfRule type="cellIs" dxfId="4975" priority="5393" operator="equal">
      <formula>0</formula>
    </cfRule>
    <cfRule type="cellIs" dxfId="4974" priority="5394" operator="greaterThan">
      <formula>0</formula>
    </cfRule>
  </conditionalFormatting>
  <conditionalFormatting sqref="BD8">
    <cfRule type="cellIs" dxfId="4973" priority="5391" operator="equal">
      <formula>0</formula>
    </cfRule>
    <cfRule type="cellIs" dxfId="4972" priority="5392" operator="greaterThan">
      <formula>0</formula>
    </cfRule>
  </conditionalFormatting>
  <conditionalFormatting sqref="BD8">
    <cfRule type="cellIs" dxfId="4971" priority="5387" operator="equal">
      <formula>0</formula>
    </cfRule>
    <cfRule type="cellIs" dxfId="4970" priority="5388" operator="greaterThan">
      <formula>0</formula>
    </cfRule>
  </conditionalFormatting>
  <conditionalFormatting sqref="BD8">
    <cfRule type="cellIs" dxfId="4969" priority="5385" operator="equal">
      <formula>0</formula>
    </cfRule>
    <cfRule type="cellIs" dxfId="4968" priority="5386" operator="greaterThan">
      <formula>0</formula>
    </cfRule>
  </conditionalFormatting>
  <conditionalFormatting sqref="BD8">
    <cfRule type="cellIs" dxfId="4967" priority="5381" operator="equal">
      <formula>0</formula>
    </cfRule>
    <cfRule type="cellIs" dxfId="4966" priority="5382" operator="greaterThan">
      <formula>0</formula>
    </cfRule>
  </conditionalFormatting>
  <conditionalFormatting sqref="BD8">
    <cfRule type="cellIs" dxfId="4965" priority="5383" operator="equal">
      <formula>0</formula>
    </cfRule>
    <cfRule type="cellIs" dxfId="4964" priority="5384" operator="greaterThan">
      <formula>0</formula>
    </cfRule>
  </conditionalFormatting>
  <conditionalFormatting sqref="BD8">
    <cfRule type="cellIs" dxfId="4963" priority="5379" operator="equal">
      <formula>0</formula>
    </cfRule>
    <cfRule type="cellIs" dxfId="4962" priority="5380" operator="greaterThan">
      <formula>0</formula>
    </cfRule>
  </conditionalFormatting>
  <conditionalFormatting sqref="BD8">
    <cfRule type="cellIs" dxfId="4961" priority="5377" operator="equal">
      <formula>0</formula>
    </cfRule>
    <cfRule type="cellIs" dxfId="4960" priority="5378" operator="greaterThan">
      <formula>0</formula>
    </cfRule>
  </conditionalFormatting>
  <conditionalFormatting sqref="BD8">
    <cfRule type="cellIs" dxfId="4959" priority="5375" operator="equal">
      <formula>0</formula>
    </cfRule>
    <cfRule type="cellIs" dxfId="4958" priority="5376" operator="greaterThan">
      <formula>0</formula>
    </cfRule>
  </conditionalFormatting>
  <conditionalFormatting sqref="BD8">
    <cfRule type="cellIs" dxfId="4957" priority="5373" operator="equal">
      <formula>0</formula>
    </cfRule>
    <cfRule type="cellIs" dxfId="4956" priority="5374" operator="greaterThan">
      <formula>0</formula>
    </cfRule>
  </conditionalFormatting>
  <conditionalFormatting sqref="BD8">
    <cfRule type="cellIs" dxfId="4955" priority="5371" operator="equal">
      <formula>0</formula>
    </cfRule>
    <cfRule type="cellIs" dxfId="4954" priority="5372" operator="greaterThan">
      <formula>0</formula>
    </cfRule>
  </conditionalFormatting>
  <conditionalFormatting sqref="BD8">
    <cfRule type="cellIs" dxfId="4953" priority="5369" operator="equal">
      <formula>0</formula>
    </cfRule>
    <cfRule type="cellIs" dxfId="4952" priority="5370" operator="greaterThan">
      <formula>0</formula>
    </cfRule>
  </conditionalFormatting>
  <conditionalFormatting sqref="BD8">
    <cfRule type="cellIs" dxfId="4951" priority="5367" operator="equal">
      <formula>0</formula>
    </cfRule>
    <cfRule type="cellIs" dxfId="4950" priority="5368" operator="greaterThan">
      <formula>0</formula>
    </cfRule>
  </conditionalFormatting>
  <conditionalFormatting sqref="BD7">
    <cfRule type="cellIs" dxfId="4949" priority="5365" operator="equal">
      <formula>0</formula>
    </cfRule>
    <cfRule type="cellIs" dxfId="4948" priority="5366" operator="greaterThan">
      <formula>0</formula>
    </cfRule>
  </conditionalFormatting>
  <conditionalFormatting sqref="BD9">
    <cfRule type="cellIs" dxfId="4947" priority="5359" operator="equal">
      <formula>0</formula>
    </cfRule>
    <cfRule type="cellIs" dxfId="4946" priority="5360" operator="greaterThan">
      <formula>0</formula>
    </cfRule>
  </conditionalFormatting>
  <conditionalFormatting sqref="BD9">
    <cfRule type="cellIs" dxfId="4945" priority="5353" operator="equal">
      <formula>0</formula>
    </cfRule>
    <cfRule type="cellIs" dxfId="4944" priority="5354" operator="greaterThan">
      <formula>0</formula>
    </cfRule>
  </conditionalFormatting>
  <conditionalFormatting sqref="BD9">
    <cfRule type="cellIs" dxfId="4943" priority="5355" operator="equal">
      <formula>0</formula>
    </cfRule>
    <cfRule type="cellIs" dxfId="4942" priority="5356" operator="greaterThan">
      <formula>0</formula>
    </cfRule>
  </conditionalFormatting>
  <conditionalFormatting sqref="BD8">
    <cfRule type="cellIs" dxfId="4941" priority="5351" operator="equal">
      <formula>0</formula>
    </cfRule>
    <cfRule type="cellIs" dxfId="4940" priority="5352" operator="greaterThan">
      <formula>0</formula>
    </cfRule>
  </conditionalFormatting>
  <conditionalFormatting sqref="BD9">
    <cfRule type="cellIs" dxfId="4939" priority="5347" operator="equal">
      <formula>0</formula>
    </cfRule>
    <cfRule type="cellIs" dxfId="4938" priority="5348" operator="greaterThan">
      <formula>0</formula>
    </cfRule>
  </conditionalFormatting>
  <conditionalFormatting sqref="BD9">
    <cfRule type="cellIs" dxfId="4937" priority="5345" operator="equal">
      <formula>0</formula>
    </cfRule>
    <cfRule type="cellIs" dxfId="4936" priority="5346" operator="greaterThan">
      <formula>0</formula>
    </cfRule>
  </conditionalFormatting>
  <conditionalFormatting sqref="BD8">
    <cfRule type="cellIs" dxfId="4935" priority="5343" operator="equal">
      <formula>0</formula>
    </cfRule>
    <cfRule type="cellIs" dxfId="4934" priority="5344" operator="greaterThan">
      <formula>0</formula>
    </cfRule>
  </conditionalFormatting>
  <conditionalFormatting sqref="BD8">
    <cfRule type="cellIs" dxfId="4933" priority="5337" operator="equal">
      <formula>0</formula>
    </cfRule>
    <cfRule type="cellIs" dxfId="4932" priority="5338" operator="greaterThan">
      <formula>0</formula>
    </cfRule>
  </conditionalFormatting>
  <conditionalFormatting sqref="BD9">
    <cfRule type="cellIs" dxfId="4931" priority="5341" operator="equal">
      <formula>0</formula>
    </cfRule>
    <cfRule type="cellIs" dxfId="4930" priority="5342" operator="greaterThan">
      <formula>0</formula>
    </cfRule>
  </conditionalFormatting>
  <conditionalFormatting sqref="BD8">
    <cfRule type="cellIs" dxfId="4929" priority="5339" operator="equal">
      <formula>0</formula>
    </cfRule>
    <cfRule type="cellIs" dxfId="4928" priority="5340" operator="greaterThan">
      <formula>0</formula>
    </cfRule>
  </conditionalFormatting>
  <conditionalFormatting sqref="BD7">
    <cfRule type="cellIs" dxfId="4927" priority="5335" operator="equal">
      <formula>0</formula>
    </cfRule>
    <cfRule type="cellIs" dxfId="4926" priority="5336" operator="greaterThan">
      <formula>0</formula>
    </cfRule>
  </conditionalFormatting>
  <conditionalFormatting sqref="BD7">
    <cfRule type="cellIs" dxfId="4925" priority="5293" operator="equal">
      <formula>0</formula>
    </cfRule>
    <cfRule type="cellIs" dxfId="4924" priority="5294" operator="greaterThan">
      <formula>0</formula>
    </cfRule>
  </conditionalFormatting>
  <conditionalFormatting sqref="BD9">
    <cfRule type="cellIs" dxfId="4923" priority="5333" operator="equal">
      <formula>0</formula>
    </cfRule>
    <cfRule type="cellIs" dxfId="4922" priority="5334" operator="greaterThan">
      <formula>0</formula>
    </cfRule>
  </conditionalFormatting>
  <conditionalFormatting sqref="BD9">
    <cfRule type="cellIs" dxfId="4921" priority="5331" operator="equal">
      <formula>0</formula>
    </cfRule>
    <cfRule type="cellIs" dxfId="4920" priority="5332" operator="greaterThan">
      <formula>0</formula>
    </cfRule>
  </conditionalFormatting>
  <conditionalFormatting sqref="BD9">
    <cfRule type="cellIs" dxfId="4919" priority="5329" operator="equal">
      <formula>0</formula>
    </cfRule>
    <cfRule type="cellIs" dxfId="4918" priority="5330" operator="greaterThan">
      <formula>0</formula>
    </cfRule>
  </conditionalFormatting>
  <conditionalFormatting sqref="BD9">
    <cfRule type="cellIs" dxfId="4917" priority="5327" operator="equal">
      <formula>0</formula>
    </cfRule>
    <cfRule type="cellIs" dxfId="4916" priority="5328" operator="greaterThan">
      <formula>0</formula>
    </cfRule>
  </conditionalFormatting>
  <conditionalFormatting sqref="BD8">
    <cfRule type="cellIs" dxfId="4915" priority="5325" operator="equal">
      <formula>0</formula>
    </cfRule>
    <cfRule type="cellIs" dxfId="4914" priority="5326" operator="greaterThan">
      <formula>0</formula>
    </cfRule>
  </conditionalFormatting>
  <conditionalFormatting sqref="BD8">
    <cfRule type="cellIs" dxfId="4913" priority="5321" operator="equal">
      <formula>0</formula>
    </cfRule>
    <cfRule type="cellIs" dxfId="4912" priority="5322" operator="greaterThan">
      <formula>0</formula>
    </cfRule>
  </conditionalFormatting>
  <conditionalFormatting sqref="BD8">
    <cfRule type="cellIs" dxfId="4911" priority="5323" operator="equal">
      <formula>0</formula>
    </cfRule>
    <cfRule type="cellIs" dxfId="4910" priority="5324" operator="greaterThan">
      <formula>0</formula>
    </cfRule>
  </conditionalFormatting>
  <conditionalFormatting sqref="BD7">
    <cfRule type="cellIs" dxfId="4909" priority="5319" operator="equal">
      <formula>0</formula>
    </cfRule>
    <cfRule type="cellIs" dxfId="4908" priority="5320" operator="greaterThan">
      <formula>0</formula>
    </cfRule>
  </conditionalFormatting>
  <conditionalFormatting sqref="BD8">
    <cfRule type="cellIs" dxfId="4907" priority="5317" operator="equal">
      <formula>0</formula>
    </cfRule>
    <cfRule type="cellIs" dxfId="4906" priority="5318" operator="greaterThan">
      <formula>0</formula>
    </cfRule>
  </conditionalFormatting>
  <conditionalFormatting sqref="BD8">
    <cfRule type="cellIs" dxfId="4905" priority="5315" operator="equal">
      <formula>0</formula>
    </cfRule>
    <cfRule type="cellIs" dxfId="4904" priority="5316" operator="greaterThan">
      <formula>0</formula>
    </cfRule>
  </conditionalFormatting>
  <conditionalFormatting sqref="BD7">
    <cfRule type="cellIs" dxfId="4903" priority="5313" operator="equal">
      <formula>0</formula>
    </cfRule>
    <cfRule type="cellIs" dxfId="4902" priority="5314" operator="greaterThan">
      <formula>0</formula>
    </cfRule>
  </conditionalFormatting>
  <conditionalFormatting sqref="BD7">
    <cfRule type="cellIs" dxfId="4901" priority="5307" operator="equal">
      <formula>0</formula>
    </cfRule>
    <cfRule type="cellIs" dxfId="4900" priority="5308" operator="greaterThan">
      <formula>0</formula>
    </cfRule>
  </conditionalFormatting>
  <conditionalFormatting sqref="BD8">
    <cfRule type="cellIs" dxfId="4899" priority="5311" operator="equal">
      <formula>0</formula>
    </cfRule>
    <cfRule type="cellIs" dxfId="4898" priority="5312" operator="greaterThan">
      <formula>0</formula>
    </cfRule>
  </conditionalFormatting>
  <conditionalFormatting sqref="BD7">
    <cfRule type="cellIs" dxfId="4897" priority="5309" operator="equal">
      <formula>0</formula>
    </cfRule>
    <cfRule type="cellIs" dxfId="4896" priority="5310" operator="greaterThan">
      <formula>0</formula>
    </cfRule>
  </conditionalFormatting>
  <conditionalFormatting sqref="BD8">
    <cfRule type="cellIs" dxfId="4895" priority="5305" operator="equal">
      <formula>0</formula>
    </cfRule>
    <cfRule type="cellIs" dxfId="4894" priority="5306" operator="greaterThan">
      <formula>0</formula>
    </cfRule>
  </conditionalFormatting>
  <conditionalFormatting sqref="BD8">
    <cfRule type="cellIs" dxfId="4893" priority="5303" operator="equal">
      <formula>0</formula>
    </cfRule>
    <cfRule type="cellIs" dxfId="4892" priority="5304" operator="greaterThan">
      <formula>0</formula>
    </cfRule>
  </conditionalFormatting>
  <conditionalFormatting sqref="BD8">
    <cfRule type="cellIs" dxfId="4891" priority="5301" operator="equal">
      <formula>0</formula>
    </cfRule>
    <cfRule type="cellIs" dxfId="4890" priority="5302" operator="greaterThan">
      <formula>0</formula>
    </cfRule>
  </conditionalFormatting>
  <conditionalFormatting sqref="BD8">
    <cfRule type="cellIs" dxfId="4889" priority="5299" operator="equal">
      <formula>0</formula>
    </cfRule>
    <cfRule type="cellIs" dxfId="4888" priority="5300" operator="greaterThan">
      <formula>0</formula>
    </cfRule>
  </conditionalFormatting>
  <conditionalFormatting sqref="BD7">
    <cfRule type="cellIs" dxfId="4887" priority="5297" operator="equal">
      <formula>0</formula>
    </cfRule>
    <cfRule type="cellIs" dxfId="4886" priority="5298" operator="greaterThan">
      <formula>0</formula>
    </cfRule>
  </conditionalFormatting>
  <conditionalFormatting sqref="BD7">
    <cfRule type="cellIs" dxfId="4885" priority="5295" operator="equal">
      <formula>0</formula>
    </cfRule>
    <cfRule type="cellIs" dxfId="4884" priority="5296" operator="greaterThan">
      <formula>0</formula>
    </cfRule>
  </conditionalFormatting>
  <conditionalFormatting sqref="BD7">
    <cfRule type="cellIs" dxfId="4883" priority="5291" operator="equal">
      <formula>0</formula>
    </cfRule>
    <cfRule type="cellIs" dxfId="4882" priority="5292" operator="greaterThan">
      <formula>0</formula>
    </cfRule>
  </conditionalFormatting>
  <conditionalFormatting sqref="BD7">
    <cfRule type="cellIs" dxfId="4881" priority="5289" operator="equal">
      <formula>0</formula>
    </cfRule>
    <cfRule type="cellIs" dxfId="4880" priority="5290" operator="greaterThan">
      <formula>0</formula>
    </cfRule>
  </conditionalFormatting>
  <conditionalFormatting sqref="BD7">
    <cfRule type="cellIs" dxfId="4879" priority="5285" operator="equal">
      <formula>0</formula>
    </cfRule>
    <cfRule type="cellIs" dxfId="4878" priority="5286" operator="greaterThan">
      <formula>0</formula>
    </cfRule>
  </conditionalFormatting>
  <conditionalFormatting sqref="BD7">
    <cfRule type="cellIs" dxfId="4877" priority="5287" operator="equal">
      <formula>0</formula>
    </cfRule>
    <cfRule type="cellIs" dxfId="4876" priority="5288" operator="greaterThan">
      <formula>0</formula>
    </cfRule>
  </conditionalFormatting>
  <conditionalFormatting sqref="BD7">
    <cfRule type="cellIs" dxfId="4875" priority="5283" operator="equal">
      <formula>0</formula>
    </cfRule>
    <cfRule type="cellIs" dxfId="4874" priority="5284" operator="greaterThan">
      <formula>0</formula>
    </cfRule>
  </conditionalFormatting>
  <conditionalFormatting sqref="BD7">
    <cfRule type="cellIs" dxfId="4873" priority="5279" operator="equal">
      <formula>0</formula>
    </cfRule>
    <cfRule type="cellIs" dxfId="4872" priority="5280" operator="greaterThan">
      <formula>0</formula>
    </cfRule>
  </conditionalFormatting>
  <conditionalFormatting sqref="BD7">
    <cfRule type="cellIs" dxfId="4871" priority="5277" operator="equal">
      <formula>0</formula>
    </cfRule>
    <cfRule type="cellIs" dxfId="4870" priority="5278" operator="greaterThan">
      <formula>0</formula>
    </cfRule>
  </conditionalFormatting>
  <conditionalFormatting sqref="BD7">
    <cfRule type="cellIs" dxfId="4869" priority="5275" operator="equal">
      <formula>0</formula>
    </cfRule>
    <cfRule type="cellIs" dxfId="4868" priority="5276" operator="greaterThan">
      <formula>0</formula>
    </cfRule>
  </conditionalFormatting>
  <conditionalFormatting sqref="BD7">
    <cfRule type="cellIs" dxfId="4867" priority="5273" operator="equal">
      <formula>0</formula>
    </cfRule>
    <cfRule type="cellIs" dxfId="4866" priority="5274" operator="greaterThan">
      <formula>0</formula>
    </cfRule>
  </conditionalFormatting>
  <conditionalFormatting sqref="BD7">
    <cfRule type="cellIs" dxfId="4865" priority="5271" operator="equal">
      <formula>0</formula>
    </cfRule>
    <cfRule type="cellIs" dxfId="4864" priority="5272" operator="greaterThan">
      <formula>0</formula>
    </cfRule>
  </conditionalFormatting>
  <conditionalFormatting sqref="BD8">
    <cfRule type="cellIs" dxfId="4863" priority="5269" operator="equal">
      <formula>0</formula>
    </cfRule>
    <cfRule type="cellIs" dxfId="4862" priority="5270" operator="greaterThan">
      <formula>0</formula>
    </cfRule>
  </conditionalFormatting>
  <conditionalFormatting sqref="BD9">
    <cfRule type="cellIs" dxfId="4861" priority="5261" operator="equal">
      <formula>0</formula>
    </cfRule>
    <cfRule type="cellIs" dxfId="4860" priority="5262" operator="greaterThan">
      <formula>0</formula>
    </cfRule>
  </conditionalFormatting>
  <conditionalFormatting sqref="BD9">
    <cfRule type="cellIs" dxfId="4859" priority="5255" operator="equal">
      <formula>0</formula>
    </cfRule>
    <cfRule type="cellIs" dxfId="4858" priority="5256" operator="greaterThan">
      <formula>0</formula>
    </cfRule>
  </conditionalFormatting>
  <conditionalFormatting sqref="BD9">
    <cfRule type="cellIs" dxfId="4857" priority="5249" operator="equal">
      <formula>0</formula>
    </cfRule>
    <cfRule type="cellIs" dxfId="4856" priority="5250" operator="greaterThan">
      <formula>0</formula>
    </cfRule>
  </conditionalFormatting>
  <conditionalFormatting sqref="BD9">
    <cfRule type="cellIs" dxfId="4855" priority="5251" operator="equal">
      <formula>0</formula>
    </cfRule>
    <cfRule type="cellIs" dxfId="4854" priority="5252" operator="greaterThan">
      <formula>0</formula>
    </cfRule>
  </conditionalFormatting>
  <conditionalFormatting sqref="BD8">
    <cfRule type="cellIs" dxfId="4853" priority="5247" operator="equal">
      <formula>0</formula>
    </cfRule>
    <cfRule type="cellIs" dxfId="4852" priority="5248" operator="greaterThan">
      <formula>0</formula>
    </cfRule>
  </conditionalFormatting>
  <conditionalFormatting sqref="BD8">
    <cfRule type="cellIs" dxfId="4851" priority="5205" operator="equal">
      <formula>0</formula>
    </cfRule>
    <cfRule type="cellIs" dxfId="4850" priority="5206" operator="greaterThan">
      <formula>0</formula>
    </cfRule>
  </conditionalFormatting>
  <conditionalFormatting sqref="BD9">
    <cfRule type="cellIs" dxfId="4849" priority="5237" operator="equal">
      <formula>0</formula>
    </cfRule>
    <cfRule type="cellIs" dxfId="4848" priority="5238" operator="greaterThan">
      <formula>0</formula>
    </cfRule>
  </conditionalFormatting>
  <conditionalFormatting sqref="BD9">
    <cfRule type="cellIs" dxfId="4847" priority="5233" operator="equal">
      <formula>0</formula>
    </cfRule>
    <cfRule type="cellIs" dxfId="4846" priority="5234" operator="greaterThan">
      <formula>0</formula>
    </cfRule>
  </conditionalFormatting>
  <conditionalFormatting sqref="BD9">
    <cfRule type="cellIs" dxfId="4845" priority="5235" operator="equal">
      <formula>0</formula>
    </cfRule>
    <cfRule type="cellIs" dxfId="4844" priority="5236" operator="greaterThan">
      <formula>0</formula>
    </cfRule>
  </conditionalFormatting>
  <conditionalFormatting sqref="BD8">
    <cfRule type="cellIs" dxfId="4843" priority="5231" operator="equal">
      <formula>0</formula>
    </cfRule>
    <cfRule type="cellIs" dxfId="4842" priority="5232" operator="greaterThan">
      <formula>0</formula>
    </cfRule>
  </conditionalFormatting>
  <conditionalFormatting sqref="BD9">
    <cfRule type="cellIs" dxfId="4841" priority="5229" operator="equal">
      <formula>0</formula>
    </cfRule>
    <cfRule type="cellIs" dxfId="4840" priority="5230" operator="greaterThan">
      <formula>0</formula>
    </cfRule>
  </conditionalFormatting>
  <conditionalFormatting sqref="BD9">
    <cfRule type="cellIs" dxfId="4839" priority="5227" operator="equal">
      <formula>0</formula>
    </cfRule>
    <cfRule type="cellIs" dxfId="4838" priority="5228" operator="greaterThan">
      <formula>0</formula>
    </cfRule>
  </conditionalFormatting>
  <conditionalFormatting sqref="BD8">
    <cfRule type="cellIs" dxfId="4837" priority="5225" operator="equal">
      <formula>0</formula>
    </cfRule>
    <cfRule type="cellIs" dxfId="4836" priority="5226" operator="greaterThan">
      <formula>0</formula>
    </cfRule>
  </conditionalFormatting>
  <conditionalFormatting sqref="BD8">
    <cfRule type="cellIs" dxfId="4835" priority="5219" operator="equal">
      <formula>0</formula>
    </cfRule>
    <cfRule type="cellIs" dxfId="4834" priority="5220" operator="greaterThan">
      <formula>0</formula>
    </cfRule>
  </conditionalFormatting>
  <conditionalFormatting sqref="BD9">
    <cfRule type="cellIs" dxfId="4833" priority="5223" operator="equal">
      <formula>0</formula>
    </cfRule>
    <cfRule type="cellIs" dxfId="4832" priority="5224" operator="greaterThan">
      <formula>0</formula>
    </cfRule>
  </conditionalFormatting>
  <conditionalFormatting sqref="BD8">
    <cfRule type="cellIs" dxfId="4831" priority="5221" operator="equal">
      <formula>0</formula>
    </cfRule>
    <cfRule type="cellIs" dxfId="4830" priority="5222" operator="greaterThan">
      <formula>0</formula>
    </cfRule>
  </conditionalFormatting>
  <conditionalFormatting sqref="BD9">
    <cfRule type="cellIs" dxfId="4829" priority="5217" operator="equal">
      <formula>0</formula>
    </cfRule>
    <cfRule type="cellIs" dxfId="4828" priority="5218" operator="greaterThan">
      <formula>0</formula>
    </cfRule>
  </conditionalFormatting>
  <conditionalFormatting sqref="BD9">
    <cfRule type="cellIs" dxfId="4827" priority="5215" operator="equal">
      <formula>0</formula>
    </cfRule>
    <cfRule type="cellIs" dxfId="4826" priority="5216" operator="greaterThan">
      <formula>0</formula>
    </cfRule>
  </conditionalFormatting>
  <conditionalFormatting sqref="BD9">
    <cfRule type="cellIs" dxfId="4825" priority="5213" operator="equal">
      <formula>0</formula>
    </cfRule>
    <cfRule type="cellIs" dxfId="4824" priority="5214" operator="greaterThan">
      <formula>0</formula>
    </cfRule>
  </conditionalFormatting>
  <conditionalFormatting sqref="BD9">
    <cfRule type="cellIs" dxfId="4823" priority="5211" operator="equal">
      <formula>0</formula>
    </cfRule>
    <cfRule type="cellIs" dxfId="4822" priority="5212" operator="greaterThan">
      <formula>0</formula>
    </cfRule>
  </conditionalFormatting>
  <conditionalFormatting sqref="BD8">
    <cfRule type="cellIs" dxfId="4821" priority="5209" operator="equal">
      <formula>0</formula>
    </cfRule>
    <cfRule type="cellIs" dxfId="4820" priority="5210" operator="greaterThan">
      <formula>0</formula>
    </cfRule>
  </conditionalFormatting>
  <conditionalFormatting sqref="BD8">
    <cfRule type="cellIs" dxfId="4819" priority="5207" operator="equal">
      <formula>0</formula>
    </cfRule>
    <cfRule type="cellIs" dxfId="4818" priority="5208" operator="greaterThan">
      <formula>0</formula>
    </cfRule>
  </conditionalFormatting>
  <conditionalFormatting sqref="BD8">
    <cfRule type="cellIs" dxfId="4817" priority="5203" operator="equal">
      <formula>0</formula>
    </cfRule>
    <cfRule type="cellIs" dxfId="4816" priority="5204" operator="greaterThan">
      <formula>0</formula>
    </cfRule>
  </conditionalFormatting>
  <conditionalFormatting sqref="BD8">
    <cfRule type="cellIs" dxfId="4815" priority="5201" operator="equal">
      <formula>0</formula>
    </cfRule>
    <cfRule type="cellIs" dxfId="4814" priority="5202" operator="greaterThan">
      <formula>0</formula>
    </cfRule>
  </conditionalFormatting>
  <conditionalFormatting sqref="BD8">
    <cfRule type="cellIs" dxfId="4813" priority="5197" operator="equal">
      <formula>0</formula>
    </cfRule>
    <cfRule type="cellIs" dxfId="4812" priority="5198" operator="greaterThan">
      <formula>0</formula>
    </cfRule>
  </conditionalFormatting>
  <conditionalFormatting sqref="BD8">
    <cfRule type="cellIs" dxfId="4811" priority="5199" operator="equal">
      <formula>0</formula>
    </cfRule>
    <cfRule type="cellIs" dxfId="4810" priority="5200" operator="greaterThan">
      <formula>0</formula>
    </cfRule>
  </conditionalFormatting>
  <conditionalFormatting sqref="BD8">
    <cfRule type="cellIs" dxfId="4809" priority="5195" operator="equal">
      <formula>0</formula>
    </cfRule>
    <cfRule type="cellIs" dxfId="4808" priority="5196" operator="greaterThan">
      <formula>0</formula>
    </cfRule>
  </conditionalFormatting>
  <conditionalFormatting sqref="BD8">
    <cfRule type="cellIs" dxfId="4807" priority="5193" operator="equal">
      <formula>0</formula>
    </cfRule>
    <cfRule type="cellIs" dxfId="4806" priority="5194" operator="greaterThan">
      <formula>0</formula>
    </cfRule>
  </conditionalFormatting>
  <conditionalFormatting sqref="BD8">
    <cfRule type="cellIs" dxfId="4805" priority="5191" operator="equal">
      <formula>0</formula>
    </cfRule>
    <cfRule type="cellIs" dxfId="4804" priority="5192" operator="greaterThan">
      <formula>0</formula>
    </cfRule>
  </conditionalFormatting>
  <conditionalFormatting sqref="BD8">
    <cfRule type="cellIs" dxfId="4803" priority="5189" operator="equal">
      <formula>0</formula>
    </cfRule>
    <cfRule type="cellIs" dxfId="4802" priority="5190" operator="greaterThan">
      <formula>0</formula>
    </cfRule>
  </conditionalFormatting>
  <conditionalFormatting sqref="BD8">
    <cfRule type="cellIs" dxfId="4801" priority="5187" operator="equal">
      <formula>0</formula>
    </cfRule>
    <cfRule type="cellIs" dxfId="4800" priority="5188" operator="greaterThan">
      <formula>0</formula>
    </cfRule>
  </conditionalFormatting>
  <conditionalFormatting sqref="BD8">
    <cfRule type="cellIs" dxfId="4799" priority="5185" operator="equal">
      <formula>0</formula>
    </cfRule>
    <cfRule type="cellIs" dxfId="4798" priority="5186" operator="greaterThan">
      <formula>0</formula>
    </cfRule>
  </conditionalFormatting>
  <conditionalFormatting sqref="BD8">
    <cfRule type="cellIs" dxfId="4797" priority="5183" operator="equal">
      <formula>0</formula>
    </cfRule>
    <cfRule type="cellIs" dxfId="4796" priority="5184" operator="greaterThan">
      <formula>0</formula>
    </cfRule>
  </conditionalFormatting>
  <conditionalFormatting sqref="BD7">
    <cfRule type="cellIs" dxfId="4795" priority="5181" operator="equal">
      <formula>0</formula>
    </cfRule>
    <cfRule type="cellIs" dxfId="4794" priority="5182" operator="greaterThan">
      <formula>0</formula>
    </cfRule>
  </conditionalFormatting>
  <conditionalFormatting sqref="BD9">
    <cfRule type="cellIs" dxfId="4793" priority="5175" operator="equal">
      <formula>0</formula>
    </cfRule>
    <cfRule type="cellIs" dxfId="4792" priority="5176" operator="greaterThan">
      <formula>0</formula>
    </cfRule>
  </conditionalFormatting>
  <conditionalFormatting sqref="BD9">
    <cfRule type="cellIs" dxfId="4791" priority="5169" operator="equal">
      <formula>0</formula>
    </cfRule>
    <cfRule type="cellIs" dxfId="4790" priority="5170" operator="greaterThan">
      <formula>0</formula>
    </cfRule>
  </conditionalFormatting>
  <conditionalFormatting sqref="BD9">
    <cfRule type="cellIs" dxfId="4789" priority="5171" operator="equal">
      <formula>0</formula>
    </cfRule>
    <cfRule type="cellIs" dxfId="4788" priority="5172" operator="greaterThan">
      <formula>0</formula>
    </cfRule>
  </conditionalFormatting>
  <conditionalFormatting sqref="BD8">
    <cfRule type="cellIs" dxfId="4787" priority="5167" operator="equal">
      <formula>0</formula>
    </cfRule>
    <cfRule type="cellIs" dxfId="4786" priority="5168" operator="greaterThan">
      <formula>0</formula>
    </cfRule>
  </conditionalFormatting>
  <conditionalFormatting sqref="BD9">
    <cfRule type="cellIs" dxfId="4785" priority="5163" operator="equal">
      <formula>0</formula>
    </cfRule>
    <cfRule type="cellIs" dxfId="4784" priority="5164" operator="greaterThan">
      <formula>0</formula>
    </cfRule>
  </conditionalFormatting>
  <conditionalFormatting sqref="BD9">
    <cfRule type="cellIs" dxfId="4783" priority="5161" operator="equal">
      <formula>0</formula>
    </cfRule>
    <cfRule type="cellIs" dxfId="4782" priority="5162" operator="greaterThan">
      <formula>0</formula>
    </cfRule>
  </conditionalFormatting>
  <conditionalFormatting sqref="BD8">
    <cfRule type="cellIs" dxfId="4781" priority="5159" operator="equal">
      <formula>0</formula>
    </cfRule>
    <cfRule type="cellIs" dxfId="4780" priority="5160" operator="greaterThan">
      <formula>0</formula>
    </cfRule>
  </conditionalFormatting>
  <conditionalFormatting sqref="BD8">
    <cfRule type="cellIs" dxfId="4779" priority="5153" operator="equal">
      <formula>0</formula>
    </cfRule>
    <cfRule type="cellIs" dxfId="4778" priority="5154" operator="greaterThan">
      <formula>0</formula>
    </cfRule>
  </conditionalFormatting>
  <conditionalFormatting sqref="BD9">
    <cfRule type="cellIs" dxfId="4777" priority="5157" operator="equal">
      <formula>0</formula>
    </cfRule>
    <cfRule type="cellIs" dxfId="4776" priority="5158" operator="greaterThan">
      <formula>0</formula>
    </cfRule>
  </conditionalFormatting>
  <conditionalFormatting sqref="BD8">
    <cfRule type="cellIs" dxfId="4775" priority="5155" operator="equal">
      <formula>0</formula>
    </cfRule>
    <cfRule type="cellIs" dxfId="4774" priority="5156" operator="greaterThan">
      <formula>0</formula>
    </cfRule>
  </conditionalFormatting>
  <conditionalFormatting sqref="BD7">
    <cfRule type="cellIs" dxfId="4773" priority="5151" operator="equal">
      <formula>0</formula>
    </cfRule>
    <cfRule type="cellIs" dxfId="4772" priority="5152" operator="greaterThan">
      <formula>0</formula>
    </cfRule>
  </conditionalFormatting>
  <conditionalFormatting sqref="BD7">
    <cfRule type="cellIs" dxfId="4771" priority="5109" operator="equal">
      <formula>0</formula>
    </cfRule>
    <cfRule type="cellIs" dxfId="4770" priority="5110" operator="greaterThan">
      <formula>0</formula>
    </cfRule>
  </conditionalFormatting>
  <conditionalFormatting sqref="BD9">
    <cfRule type="cellIs" dxfId="4769" priority="5149" operator="equal">
      <formula>0</formula>
    </cfRule>
    <cfRule type="cellIs" dxfId="4768" priority="5150" operator="greaterThan">
      <formula>0</formula>
    </cfRule>
  </conditionalFormatting>
  <conditionalFormatting sqref="BD9">
    <cfRule type="cellIs" dxfId="4767" priority="5147" operator="equal">
      <formula>0</formula>
    </cfRule>
    <cfRule type="cellIs" dxfId="4766" priority="5148" operator="greaterThan">
      <formula>0</formula>
    </cfRule>
  </conditionalFormatting>
  <conditionalFormatting sqref="BD9">
    <cfRule type="cellIs" dxfId="4765" priority="5145" operator="equal">
      <formula>0</formula>
    </cfRule>
    <cfRule type="cellIs" dxfId="4764" priority="5146" operator="greaterThan">
      <formula>0</formula>
    </cfRule>
  </conditionalFormatting>
  <conditionalFormatting sqref="BD9">
    <cfRule type="cellIs" dxfId="4763" priority="5143" operator="equal">
      <formula>0</formula>
    </cfRule>
    <cfRule type="cellIs" dxfId="4762" priority="5144" operator="greaterThan">
      <formula>0</formula>
    </cfRule>
  </conditionalFormatting>
  <conditionalFormatting sqref="BD8">
    <cfRule type="cellIs" dxfId="4761" priority="5141" operator="equal">
      <formula>0</formula>
    </cfRule>
    <cfRule type="cellIs" dxfId="4760" priority="5142" operator="greaterThan">
      <formula>0</formula>
    </cfRule>
  </conditionalFormatting>
  <conditionalFormatting sqref="BD8">
    <cfRule type="cellIs" dxfId="4759" priority="5137" operator="equal">
      <formula>0</formula>
    </cfRule>
    <cfRule type="cellIs" dxfId="4758" priority="5138" operator="greaterThan">
      <formula>0</formula>
    </cfRule>
  </conditionalFormatting>
  <conditionalFormatting sqref="BD8">
    <cfRule type="cellIs" dxfId="4757" priority="5139" operator="equal">
      <formula>0</formula>
    </cfRule>
    <cfRule type="cellIs" dxfId="4756" priority="5140" operator="greaterThan">
      <formula>0</formula>
    </cfRule>
  </conditionalFormatting>
  <conditionalFormatting sqref="BD7">
    <cfRule type="cellIs" dxfId="4755" priority="5135" operator="equal">
      <formula>0</formula>
    </cfRule>
    <cfRule type="cellIs" dxfId="4754" priority="5136" operator="greaterThan">
      <formula>0</formula>
    </cfRule>
  </conditionalFormatting>
  <conditionalFormatting sqref="BD8">
    <cfRule type="cellIs" dxfId="4753" priority="5133" operator="equal">
      <formula>0</formula>
    </cfRule>
    <cfRule type="cellIs" dxfId="4752" priority="5134" operator="greaterThan">
      <formula>0</formula>
    </cfRule>
  </conditionalFormatting>
  <conditionalFormatting sqref="BD8">
    <cfRule type="cellIs" dxfId="4751" priority="5131" operator="equal">
      <formula>0</formula>
    </cfRule>
    <cfRule type="cellIs" dxfId="4750" priority="5132" operator="greaterThan">
      <formula>0</formula>
    </cfRule>
  </conditionalFormatting>
  <conditionalFormatting sqref="BD7">
    <cfRule type="cellIs" dxfId="4749" priority="5129" operator="equal">
      <formula>0</formula>
    </cfRule>
    <cfRule type="cellIs" dxfId="4748" priority="5130" operator="greaterThan">
      <formula>0</formula>
    </cfRule>
  </conditionalFormatting>
  <conditionalFormatting sqref="BD7">
    <cfRule type="cellIs" dxfId="4747" priority="5123" operator="equal">
      <formula>0</formula>
    </cfRule>
    <cfRule type="cellIs" dxfId="4746" priority="5124" operator="greaterThan">
      <formula>0</formula>
    </cfRule>
  </conditionalFormatting>
  <conditionalFormatting sqref="BD8">
    <cfRule type="cellIs" dxfId="4745" priority="5127" operator="equal">
      <formula>0</formula>
    </cfRule>
    <cfRule type="cellIs" dxfId="4744" priority="5128" operator="greaterThan">
      <formula>0</formula>
    </cfRule>
  </conditionalFormatting>
  <conditionalFormatting sqref="BD7">
    <cfRule type="cellIs" dxfId="4743" priority="5125" operator="equal">
      <formula>0</formula>
    </cfRule>
    <cfRule type="cellIs" dxfId="4742" priority="5126" operator="greaterThan">
      <formula>0</formula>
    </cfRule>
  </conditionalFormatting>
  <conditionalFormatting sqref="BD8">
    <cfRule type="cellIs" dxfId="4741" priority="5121" operator="equal">
      <formula>0</formula>
    </cfRule>
    <cfRule type="cellIs" dxfId="4740" priority="5122" operator="greaterThan">
      <formula>0</formula>
    </cfRule>
  </conditionalFormatting>
  <conditionalFormatting sqref="BD8">
    <cfRule type="cellIs" dxfId="4739" priority="5119" operator="equal">
      <formula>0</formula>
    </cfRule>
    <cfRule type="cellIs" dxfId="4738" priority="5120" operator="greaterThan">
      <formula>0</formula>
    </cfRule>
  </conditionalFormatting>
  <conditionalFormatting sqref="BD8">
    <cfRule type="cellIs" dxfId="4737" priority="5117" operator="equal">
      <formula>0</formula>
    </cfRule>
    <cfRule type="cellIs" dxfId="4736" priority="5118" operator="greaterThan">
      <formula>0</formula>
    </cfRule>
  </conditionalFormatting>
  <conditionalFormatting sqref="BD8">
    <cfRule type="cellIs" dxfId="4735" priority="5115" operator="equal">
      <formula>0</formula>
    </cfRule>
    <cfRule type="cellIs" dxfId="4734" priority="5116" operator="greaterThan">
      <formula>0</formula>
    </cfRule>
  </conditionalFormatting>
  <conditionalFormatting sqref="BD7">
    <cfRule type="cellIs" dxfId="4733" priority="5113" operator="equal">
      <formula>0</formula>
    </cfRule>
    <cfRule type="cellIs" dxfId="4732" priority="5114" operator="greaterThan">
      <formula>0</formula>
    </cfRule>
  </conditionalFormatting>
  <conditionalFormatting sqref="BD7">
    <cfRule type="cellIs" dxfId="4731" priority="5111" operator="equal">
      <formula>0</formula>
    </cfRule>
    <cfRule type="cellIs" dxfId="4730" priority="5112" operator="greaterThan">
      <formula>0</formula>
    </cfRule>
  </conditionalFormatting>
  <conditionalFormatting sqref="BD7">
    <cfRule type="cellIs" dxfId="4729" priority="5107" operator="equal">
      <formula>0</formula>
    </cfRule>
    <cfRule type="cellIs" dxfId="4728" priority="5108" operator="greaterThan">
      <formula>0</formula>
    </cfRule>
  </conditionalFormatting>
  <conditionalFormatting sqref="BD7">
    <cfRule type="cellIs" dxfId="4727" priority="5105" operator="equal">
      <formula>0</formula>
    </cfRule>
    <cfRule type="cellIs" dxfId="4726" priority="5106" operator="greaterThan">
      <formula>0</formula>
    </cfRule>
  </conditionalFormatting>
  <conditionalFormatting sqref="BD7">
    <cfRule type="cellIs" dxfId="4725" priority="5101" operator="equal">
      <formula>0</formula>
    </cfRule>
    <cfRule type="cellIs" dxfId="4724" priority="5102" operator="greaterThan">
      <formula>0</formula>
    </cfRule>
  </conditionalFormatting>
  <conditionalFormatting sqref="BD7">
    <cfRule type="cellIs" dxfId="4723" priority="5103" operator="equal">
      <formula>0</formula>
    </cfRule>
    <cfRule type="cellIs" dxfId="4722" priority="5104" operator="greaterThan">
      <formula>0</formula>
    </cfRule>
  </conditionalFormatting>
  <conditionalFormatting sqref="BD7">
    <cfRule type="cellIs" dxfId="4721" priority="5099" operator="equal">
      <formula>0</formula>
    </cfRule>
    <cfRule type="cellIs" dxfId="4720" priority="5100" operator="greaterThan">
      <formula>0</formula>
    </cfRule>
  </conditionalFormatting>
  <conditionalFormatting sqref="BD7">
    <cfRule type="cellIs" dxfId="4719" priority="5097" operator="equal">
      <formula>0</formula>
    </cfRule>
    <cfRule type="cellIs" dxfId="4718" priority="5098" operator="greaterThan">
      <formula>0</formula>
    </cfRule>
  </conditionalFormatting>
  <conditionalFormatting sqref="BD7">
    <cfRule type="cellIs" dxfId="4717" priority="5095" operator="equal">
      <formula>0</formula>
    </cfRule>
    <cfRule type="cellIs" dxfId="4716" priority="5096" operator="greaterThan">
      <formula>0</formula>
    </cfRule>
  </conditionalFormatting>
  <conditionalFormatting sqref="BD7">
    <cfRule type="cellIs" dxfId="4715" priority="5093" operator="equal">
      <formula>0</formula>
    </cfRule>
    <cfRule type="cellIs" dxfId="4714" priority="5094" operator="greaterThan">
      <formula>0</formula>
    </cfRule>
  </conditionalFormatting>
  <conditionalFormatting sqref="BD7">
    <cfRule type="cellIs" dxfId="4713" priority="5091" operator="equal">
      <formula>0</formula>
    </cfRule>
    <cfRule type="cellIs" dxfId="4712" priority="5092" operator="greaterThan">
      <formula>0</formula>
    </cfRule>
  </conditionalFormatting>
  <conditionalFormatting sqref="BD7">
    <cfRule type="cellIs" dxfId="4711" priority="5089" operator="equal">
      <formula>0</formula>
    </cfRule>
    <cfRule type="cellIs" dxfId="4710" priority="5090" operator="greaterThan">
      <formula>0</formula>
    </cfRule>
  </conditionalFormatting>
  <conditionalFormatting sqref="BD7">
    <cfRule type="cellIs" dxfId="4709" priority="5087" operator="equal">
      <formula>0</formula>
    </cfRule>
    <cfRule type="cellIs" dxfId="4708" priority="5088" operator="greaterThan">
      <formula>0</formula>
    </cfRule>
  </conditionalFormatting>
  <conditionalFormatting sqref="BD7">
    <cfRule type="cellIs" dxfId="4707" priority="5085" operator="equal">
      <formula>0</formula>
    </cfRule>
    <cfRule type="cellIs" dxfId="4706" priority="5086" operator="greaterThan">
      <formula>0</formula>
    </cfRule>
  </conditionalFormatting>
  <conditionalFormatting sqref="BD9">
    <cfRule type="cellIs" dxfId="4705" priority="5079" operator="equal">
      <formula>0</formula>
    </cfRule>
    <cfRule type="cellIs" dxfId="4704" priority="5080" operator="greaterThan">
      <formula>0</formula>
    </cfRule>
  </conditionalFormatting>
  <conditionalFormatting sqref="BD9">
    <cfRule type="cellIs" dxfId="4703" priority="5073" operator="equal">
      <formula>0</formula>
    </cfRule>
    <cfRule type="cellIs" dxfId="4702" priority="5074" operator="greaterThan">
      <formula>0</formula>
    </cfRule>
  </conditionalFormatting>
  <conditionalFormatting sqref="BD9">
    <cfRule type="cellIs" dxfId="4701" priority="5075" operator="equal">
      <formula>0</formula>
    </cfRule>
    <cfRule type="cellIs" dxfId="4700" priority="5076" operator="greaterThan">
      <formula>0</formula>
    </cfRule>
  </conditionalFormatting>
  <conditionalFormatting sqref="BD8">
    <cfRule type="cellIs" dxfId="4699" priority="5071" operator="equal">
      <formula>0</formula>
    </cfRule>
    <cfRule type="cellIs" dxfId="4698" priority="5072" operator="greaterThan">
      <formula>0</formula>
    </cfRule>
  </conditionalFormatting>
  <conditionalFormatting sqref="BD9">
    <cfRule type="cellIs" dxfId="4697" priority="5067" operator="equal">
      <formula>0</formula>
    </cfRule>
    <cfRule type="cellIs" dxfId="4696" priority="5068" operator="greaterThan">
      <formula>0</formula>
    </cfRule>
  </conditionalFormatting>
  <conditionalFormatting sqref="BD9">
    <cfRule type="cellIs" dxfId="4695" priority="5065" operator="equal">
      <formula>0</formula>
    </cfRule>
    <cfRule type="cellIs" dxfId="4694" priority="5066" operator="greaterThan">
      <formula>0</formula>
    </cfRule>
  </conditionalFormatting>
  <conditionalFormatting sqref="BD8">
    <cfRule type="cellIs" dxfId="4693" priority="5063" operator="equal">
      <formula>0</formula>
    </cfRule>
    <cfRule type="cellIs" dxfId="4692" priority="5064" operator="greaterThan">
      <formula>0</formula>
    </cfRule>
  </conditionalFormatting>
  <conditionalFormatting sqref="BD8">
    <cfRule type="cellIs" dxfId="4691" priority="5057" operator="equal">
      <formula>0</formula>
    </cfRule>
    <cfRule type="cellIs" dxfId="4690" priority="5058" operator="greaterThan">
      <formula>0</formula>
    </cfRule>
  </conditionalFormatting>
  <conditionalFormatting sqref="BD9">
    <cfRule type="cellIs" dxfId="4689" priority="5061" operator="equal">
      <formula>0</formula>
    </cfRule>
    <cfRule type="cellIs" dxfId="4688" priority="5062" operator="greaterThan">
      <formula>0</formula>
    </cfRule>
  </conditionalFormatting>
  <conditionalFormatting sqref="BD8">
    <cfRule type="cellIs" dxfId="4687" priority="5059" operator="equal">
      <formula>0</formula>
    </cfRule>
    <cfRule type="cellIs" dxfId="4686" priority="5060" operator="greaterThan">
      <formula>0</formula>
    </cfRule>
  </conditionalFormatting>
  <conditionalFormatting sqref="BD7">
    <cfRule type="cellIs" dxfId="4685" priority="5055" operator="equal">
      <formula>0</formula>
    </cfRule>
    <cfRule type="cellIs" dxfId="4684" priority="5056" operator="greaterThan">
      <formula>0</formula>
    </cfRule>
  </conditionalFormatting>
  <conditionalFormatting sqref="BD7">
    <cfRule type="cellIs" dxfId="4683" priority="5013" operator="equal">
      <formula>0</formula>
    </cfRule>
    <cfRule type="cellIs" dxfId="4682" priority="5014" operator="greaterThan">
      <formula>0</formula>
    </cfRule>
  </conditionalFormatting>
  <conditionalFormatting sqref="BD9">
    <cfRule type="cellIs" dxfId="4681" priority="5053" operator="equal">
      <formula>0</formula>
    </cfRule>
    <cfRule type="cellIs" dxfId="4680" priority="5054" operator="greaterThan">
      <formula>0</formula>
    </cfRule>
  </conditionalFormatting>
  <conditionalFormatting sqref="BD9">
    <cfRule type="cellIs" dxfId="4679" priority="5051" operator="equal">
      <formula>0</formula>
    </cfRule>
    <cfRule type="cellIs" dxfId="4678" priority="5052" operator="greaterThan">
      <formula>0</formula>
    </cfRule>
  </conditionalFormatting>
  <conditionalFormatting sqref="BD9">
    <cfRule type="cellIs" dxfId="4677" priority="5049" operator="equal">
      <formula>0</formula>
    </cfRule>
    <cfRule type="cellIs" dxfId="4676" priority="5050" operator="greaterThan">
      <formula>0</formula>
    </cfRule>
  </conditionalFormatting>
  <conditionalFormatting sqref="BD9">
    <cfRule type="cellIs" dxfId="4675" priority="5047" operator="equal">
      <formula>0</formula>
    </cfRule>
    <cfRule type="cellIs" dxfId="4674" priority="5048" operator="greaterThan">
      <formula>0</formula>
    </cfRule>
  </conditionalFormatting>
  <conditionalFormatting sqref="BD8">
    <cfRule type="cellIs" dxfId="4673" priority="5045" operator="equal">
      <formula>0</formula>
    </cfRule>
    <cfRule type="cellIs" dxfId="4672" priority="5046" operator="greaterThan">
      <formula>0</formula>
    </cfRule>
  </conditionalFormatting>
  <conditionalFormatting sqref="BD8">
    <cfRule type="cellIs" dxfId="4671" priority="5041" operator="equal">
      <formula>0</formula>
    </cfRule>
    <cfRule type="cellIs" dxfId="4670" priority="5042" operator="greaterThan">
      <formula>0</formula>
    </cfRule>
  </conditionalFormatting>
  <conditionalFormatting sqref="BD8">
    <cfRule type="cellIs" dxfId="4669" priority="5043" operator="equal">
      <formula>0</formula>
    </cfRule>
    <cfRule type="cellIs" dxfId="4668" priority="5044" operator="greaterThan">
      <formula>0</formula>
    </cfRule>
  </conditionalFormatting>
  <conditionalFormatting sqref="BD7">
    <cfRule type="cellIs" dxfId="4667" priority="5039" operator="equal">
      <formula>0</formula>
    </cfRule>
    <cfRule type="cellIs" dxfId="4666" priority="5040" operator="greaterThan">
      <formula>0</formula>
    </cfRule>
  </conditionalFormatting>
  <conditionalFormatting sqref="BD8">
    <cfRule type="cellIs" dxfId="4665" priority="5037" operator="equal">
      <formula>0</formula>
    </cfRule>
    <cfRule type="cellIs" dxfId="4664" priority="5038" operator="greaterThan">
      <formula>0</formula>
    </cfRule>
  </conditionalFormatting>
  <conditionalFormatting sqref="BD8">
    <cfRule type="cellIs" dxfId="4663" priority="5035" operator="equal">
      <formula>0</formula>
    </cfRule>
    <cfRule type="cellIs" dxfId="4662" priority="5036" operator="greaterThan">
      <formula>0</formula>
    </cfRule>
  </conditionalFormatting>
  <conditionalFormatting sqref="BD7">
    <cfRule type="cellIs" dxfId="4661" priority="5033" operator="equal">
      <formula>0</formula>
    </cfRule>
    <cfRule type="cellIs" dxfId="4660" priority="5034" operator="greaterThan">
      <formula>0</formula>
    </cfRule>
  </conditionalFormatting>
  <conditionalFormatting sqref="BD7">
    <cfRule type="cellIs" dxfId="4659" priority="5027" operator="equal">
      <formula>0</formula>
    </cfRule>
    <cfRule type="cellIs" dxfId="4658" priority="5028" operator="greaterThan">
      <formula>0</formula>
    </cfRule>
  </conditionalFormatting>
  <conditionalFormatting sqref="BD8">
    <cfRule type="cellIs" dxfId="4657" priority="5031" operator="equal">
      <formula>0</formula>
    </cfRule>
    <cfRule type="cellIs" dxfId="4656" priority="5032" operator="greaterThan">
      <formula>0</formula>
    </cfRule>
  </conditionalFormatting>
  <conditionalFormatting sqref="BD7">
    <cfRule type="cellIs" dxfId="4655" priority="5029" operator="equal">
      <formula>0</formula>
    </cfRule>
    <cfRule type="cellIs" dxfId="4654" priority="5030" operator="greaterThan">
      <formula>0</formula>
    </cfRule>
  </conditionalFormatting>
  <conditionalFormatting sqref="BD8">
    <cfRule type="cellIs" dxfId="4653" priority="5025" operator="equal">
      <formula>0</formula>
    </cfRule>
    <cfRule type="cellIs" dxfId="4652" priority="5026" operator="greaterThan">
      <formula>0</formula>
    </cfRule>
  </conditionalFormatting>
  <conditionalFormatting sqref="BD8">
    <cfRule type="cellIs" dxfId="4651" priority="5023" operator="equal">
      <formula>0</formula>
    </cfRule>
    <cfRule type="cellIs" dxfId="4650" priority="5024" operator="greaterThan">
      <formula>0</formula>
    </cfRule>
  </conditionalFormatting>
  <conditionalFormatting sqref="BD8">
    <cfRule type="cellIs" dxfId="4649" priority="5021" operator="equal">
      <formula>0</formula>
    </cfRule>
    <cfRule type="cellIs" dxfId="4648" priority="5022" operator="greaterThan">
      <formula>0</formula>
    </cfRule>
  </conditionalFormatting>
  <conditionalFormatting sqref="BD8">
    <cfRule type="cellIs" dxfId="4647" priority="5019" operator="equal">
      <formula>0</formula>
    </cfRule>
    <cfRule type="cellIs" dxfId="4646" priority="5020" operator="greaterThan">
      <formula>0</formula>
    </cfRule>
  </conditionalFormatting>
  <conditionalFormatting sqref="BD7">
    <cfRule type="cellIs" dxfId="4645" priority="5017" operator="equal">
      <formula>0</formula>
    </cfRule>
    <cfRule type="cellIs" dxfId="4644" priority="5018" operator="greaterThan">
      <formula>0</formula>
    </cfRule>
  </conditionalFormatting>
  <conditionalFormatting sqref="BD7">
    <cfRule type="cellIs" dxfId="4643" priority="5015" operator="equal">
      <formula>0</formula>
    </cfRule>
    <cfRule type="cellIs" dxfId="4642" priority="5016" operator="greaterThan">
      <formula>0</formula>
    </cfRule>
  </conditionalFormatting>
  <conditionalFormatting sqref="BD7">
    <cfRule type="cellIs" dxfId="4641" priority="5011" operator="equal">
      <formula>0</formula>
    </cfRule>
    <cfRule type="cellIs" dxfId="4640" priority="5012" operator="greaterThan">
      <formula>0</formula>
    </cfRule>
  </conditionalFormatting>
  <conditionalFormatting sqref="BD7">
    <cfRule type="cellIs" dxfId="4639" priority="5009" operator="equal">
      <formula>0</formula>
    </cfRule>
    <cfRule type="cellIs" dxfId="4638" priority="5010" operator="greaterThan">
      <formula>0</formula>
    </cfRule>
  </conditionalFormatting>
  <conditionalFormatting sqref="BD7">
    <cfRule type="cellIs" dxfId="4637" priority="5005" operator="equal">
      <formula>0</formula>
    </cfRule>
    <cfRule type="cellIs" dxfId="4636" priority="5006" operator="greaterThan">
      <formula>0</formula>
    </cfRule>
  </conditionalFormatting>
  <conditionalFormatting sqref="BD7">
    <cfRule type="cellIs" dxfId="4635" priority="5007" operator="equal">
      <formula>0</formula>
    </cfRule>
    <cfRule type="cellIs" dxfId="4634" priority="5008" operator="greaterThan">
      <formula>0</formula>
    </cfRule>
  </conditionalFormatting>
  <conditionalFormatting sqref="BD7">
    <cfRule type="cellIs" dxfId="4633" priority="5003" operator="equal">
      <formula>0</formula>
    </cfRule>
    <cfRule type="cellIs" dxfId="4632" priority="5004" operator="greaterThan">
      <formula>0</formula>
    </cfRule>
  </conditionalFormatting>
  <conditionalFormatting sqref="BD7">
    <cfRule type="cellIs" dxfId="4631" priority="5001" operator="equal">
      <formula>0</formula>
    </cfRule>
    <cfRule type="cellIs" dxfId="4630" priority="5002" operator="greaterThan">
      <formula>0</formula>
    </cfRule>
  </conditionalFormatting>
  <conditionalFormatting sqref="BD7">
    <cfRule type="cellIs" dxfId="4629" priority="4999" operator="equal">
      <formula>0</formula>
    </cfRule>
    <cfRule type="cellIs" dxfId="4628" priority="5000" operator="greaterThan">
      <formula>0</formula>
    </cfRule>
  </conditionalFormatting>
  <conditionalFormatting sqref="BD7">
    <cfRule type="cellIs" dxfId="4627" priority="4997" operator="equal">
      <formula>0</formula>
    </cfRule>
    <cfRule type="cellIs" dxfId="4626" priority="4998" operator="greaterThan">
      <formula>0</formula>
    </cfRule>
  </conditionalFormatting>
  <conditionalFormatting sqref="BD7">
    <cfRule type="cellIs" dxfId="4625" priority="4995" operator="equal">
      <formula>0</formula>
    </cfRule>
    <cfRule type="cellIs" dxfId="4624" priority="4996" operator="greaterThan">
      <formula>0</formula>
    </cfRule>
  </conditionalFormatting>
  <conditionalFormatting sqref="BD7">
    <cfRule type="cellIs" dxfId="4623" priority="4993" operator="equal">
      <formula>0</formula>
    </cfRule>
    <cfRule type="cellIs" dxfId="4622" priority="4994" operator="greaterThan">
      <formula>0</formula>
    </cfRule>
  </conditionalFormatting>
  <conditionalFormatting sqref="BD7">
    <cfRule type="cellIs" dxfId="4621" priority="4991" operator="equal">
      <formula>0</formula>
    </cfRule>
    <cfRule type="cellIs" dxfId="4620" priority="4992" operator="greaterThan">
      <formula>0</formula>
    </cfRule>
  </conditionalFormatting>
  <conditionalFormatting sqref="BD9">
    <cfRule type="cellIs" dxfId="4619" priority="4989" operator="equal">
      <formula>0</formula>
    </cfRule>
    <cfRule type="cellIs" dxfId="4618" priority="4990" operator="greaterThan">
      <formula>0</formula>
    </cfRule>
  </conditionalFormatting>
  <conditionalFormatting sqref="BD9">
    <cfRule type="cellIs" dxfId="4617" priority="4987" operator="equal">
      <formula>0</formula>
    </cfRule>
    <cfRule type="cellIs" dxfId="4616" priority="4988" operator="greaterThan">
      <formula>0</formula>
    </cfRule>
  </conditionalFormatting>
  <conditionalFormatting sqref="BD8">
    <cfRule type="cellIs" dxfId="4615" priority="4985" operator="equal">
      <formula>0</formula>
    </cfRule>
    <cfRule type="cellIs" dxfId="4614" priority="4986" operator="greaterThan">
      <formula>0</formula>
    </cfRule>
  </conditionalFormatting>
  <conditionalFormatting sqref="BD8">
    <cfRule type="cellIs" dxfId="4613" priority="4979" operator="equal">
      <formula>0</formula>
    </cfRule>
    <cfRule type="cellIs" dxfId="4612" priority="4980" operator="greaterThan">
      <formula>0</formula>
    </cfRule>
  </conditionalFormatting>
  <conditionalFormatting sqref="BD9">
    <cfRule type="cellIs" dxfId="4611" priority="4983" operator="equal">
      <formula>0</formula>
    </cfRule>
    <cfRule type="cellIs" dxfId="4610" priority="4984" operator="greaterThan">
      <formula>0</formula>
    </cfRule>
  </conditionalFormatting>
  <conditionalFormatting sqref="BD8">
    <cfRule type="cellIs" dxfId="4609" priority="4981" operator="equal">
      <formula>0</formula>
    </cfRule>
    <cfRule type="cellIs" dxfId="4608" priority="4982" operator="greaterThan">
      <formula>0</formula>
    </cfRule>
  </conditionalFormatting>
  <conditionalFormatting sqref="BD7">
    <cfRule type="cellIs" dxfId="4607" priority="4977" operator="equal">
      <formula>0</formula>
    </cfRule>
    <cfRule type="cellIs" dxfId="4606" priority="4978" operator="greaterThan">
      <formula>0</formula>
    </cfRule>
  </conditionalFormatting>
  <conditionalFormatting sqref="BD9">
    <cfRule type="cellIs" dxfId="4605" priority="4975" operator="equal">
      <formula>0</formula>
    </cfRule>
    <cfRule type="cellIs" dxfId="4604" priority="4976" operator="greaterThan">
      <formula>0</formula>
    </cfRule>
  </conditionalFormatting>
  <conditionalFormatting sqref="BD8">
    <cfRule type="cellIs" dxfId="4603" priority="4973" operator="equal">
      <formula>0</formula>
    </cfRule>
    <cfRule type="cellIs" dxfId="4602" priority="4974" operator="greaterThan">
      <formula>0</formula>
    </cfRule>
  </conditionalFormatting>
  <conditionalFormatting sqref="BD8">
    <cfRule type="cellIs" dxfId="4601" priority="4971" operator="equal">
      <formula>0</formula>
    </cfRule>
    <cfRule type="cellIs" dxfId="4600" priority="4972" operator="greaterThan">
      <formula>0</formula>
    </cfRule>
  </conditionalFormatting>
  <conditionalFormatting sqref="BD7">
    <cfRule type="cellIs" dxfId="4599" priority="4969" operator="equal">
      <formula>0</formula>
    </cfRule>
    <cfRule type="cellIs" dxfId="4598" priority="4970" operator="greaterThan">
      <formula>0</formula>
    </cfRule>
  </conditionalFormatting>
  <conditionalFormatting sqref="BD7">
    <cfRule type="cellIs" dxfId="4597" priority="4963" operator="equal">
      <formula>0</formula>
    </cfRule>
    <cfRule type="cellIs" dxfId="4596" priority="4964" operator="greaterThan">
      <formula>0</formula>
    </cfRule>
  </conditionalFormatting>
  <conditionalFormatting sqref="BD8">
    <cfRule type="cellIs" dxfId="4595" priority="4967" operator="equal">
      <formula>0</formula>
    </cfRule>
    <cfRule type="cellIs" dxfId="4594" priority="4968" operator="greaterThan">
      <formula>0</formula>
    </cfRule>
  </conditionalFormatting>
  <conditionalFormatting sqref="BD7">
    <cfRule type="cellIs" dxfId="4593" priority="4965" operator="equal">
      <formula>0</formula>
    </cfRule>
    <cfRule type="cellIs" dxfId="4592" priority="4966" operator="greaterThan">
      <formula>0</formula>
    </cfRule>
  </conditionalFormatting>
  <conditionalFormatting sqref="BD8">
    <cfRule type="cellIs" dxfId="4591" priority="4961" operator="equal">
      <formula>0</formula>
    </cfRule>
    <cfRule type="cellIs" dxfId="4590" priority="4962" operator="greaterThan">
      <formula>0</formula>
    </cfRule>
  </conditionalFormatting>
  <conditionalFormatting sqref="BD8">
    <cfRule type="cellIs" dxfId="4589" priority="4959" operator="equal">
      <formula>0</formula>
    </cfRule>
    <cfRule type="cellIs" dxfId="4588" priority="4960" operator="greaterThan">
      <formula>0</formula>
    </cfRule>
  </conditionalFormatting>
  <conditionalFormatting sqref="BD8">
    <cfRule type="cellIs" dxfId="4587" priority="4957" operator="equal">
      <formula>0</formula>
    </cfRule>
    <cfRule type="cellIs" dxfId="4586" priority="4958" operator="greaterThan">
      <formula>0</formula>
    </cfRule>
  </conditionalFormatting>
  <conditionalFormatting sqref="BD8">
    <cfRule type="cellIs" dxfId="4585" priority="4955" operator="equal">
      <formula>0</formula>
    </cfRule>
    <cfRule type="cellIs" dxfId="4584" priority="4956" operator="greaterThan">
      <formula>0</formula>
    </cfRule>
  </conditionalFormatting>
  <conditionalFormatting sqref="BD7">
    <cfRule type="cellIs" dxfId="4583" priority="4953" operator="equal">
      <formula>0</formula>
    </cfRule>
    <cfRule type="cellIs" dxfId="4582" priority="4954" operator="greaterThan">
      <formula>0</formula>
    </cfRule>
  </conditionalFormatting>
  <conditionalFormatting sqref="BD7">
    <cfRule type="cellIs" dxfId="4581" priority="4949" operator="equal">
      <formula>0</formula>
    </cfRule>
    <cfRule type="cellIs" dxfId="4580" priority="4950" operator="greaterThan">
      <formula>0</formula>
    </cfRule>
  </conditionalFormatting>
  <conditionalFormatting sqref="BD7">
    <cfRule type="cellIs" dxfId="4579" priority="4951" operator="equal">
      <formula>0</formula>
    </cfRule>
    <cfRule type="cellIs" dxfId="4578" priority="4952" operator="greaterThan">
      <formula>0</formula>
    </cfRule>
  </conditionalFormatting>
  <conditionalFormatting sqref="BD7">
    <cfRule type="cellIs" dxfId="4577" priority="4947" operator="equal">
      <formula>0</formula>
    </cfRule>
    <cfRule type="cellIs" dxfId="4576" priority="4948" operator="greaterThan">
      <formula>0</formula>
    </cfRule>
  </conditionalFormatting>
  <conditionalFormatting sqref="BD7">
    <cfRule type="cellIs" dxfId="4575" priority="4945" operator="equal">
      <formula>0</formula>
    </cfRule>
    <cfRule type="cellIs" dxfId="4574" priority="4946" operator="greaterThan">
      <formula>0</formula>
    </cfRule>
  </conditionalFormatting>
  <conditionalFormatting sqref="BD7">
    <cfRule type="cellIs" dxfId="4573" priority="4943" operator="equal">
      <formula>0</formula>
    </cfRule>
    <cfRule type="cellIs" dxfId="4572" priority="4944" operator="greaterThan">
      <formula>0</formula>
    </cfRule>
  </conditionalFormatting>
  <conditionalFormatting sqref="BD7">
    <cfRule type="cellIs" dxfId="4571" priority="4941" operator="equal">
      <formula>0</formula>
    </cfRule>
    <cfRule type="cellIs" dxfId="4570" priority="4942" operator="greaterThan">
      <formula>0</formula>
    </cfRule>
  </conditionalFormatting>
  <conditionalFormatting sqref="BD7">
    <cfRule type="cellIs" dxfId="4569" priority="4939" operator="equal">
      <formula>0</formula>
    </cfRule>
    <cfRule type="cellIs" dxfId="4568" priority="4940" operator="greaterThan">
      <formula>0</formula>
    </cfRule>
  </conditionalFormatting>
  <conditionalFormatting sqref="BD7">
    <cfRule type="cellIs" dxfId="4567" priority="4937" operator="equal">
      <formula>0</formula>
    </cfRule>
    <cfRule type="cellIs" dxfId="4566" priority="4938" operator="greaterThan">
      <formula>0</formula>
    </cfRule>
  </conditionalFormatting>
  <conditionalFormatting sqref="BD7">
    <cfRule type="cellIs" dxfId="4565" priority="4935" operator="equal">
      <formula>0</formula>
    </cfRule>
    <cfRule type="cellIs" dxfId="4564" priority="4936" operator="greaterThan">
      <formula>0</formula>
    </cfRule>
  </conditionalFormatting>
  <conditionalFormatting sqref="BD7">
    <cfRule type="cellIs" dxfId="4563" priority="4933" operator="equal">
      <formula>0</formula>
    </cfRule>
    <cfRule type="cellIs" dxfId="4562" priority="4934" operator="greaterThan">
      <formula>0</formula>
    </cfRule>
  </conditionalFormatting>
  <conditionalFormatting sqref="BD9">
    <cfRule type="cellIs" dxfId="4561" priority="4927" operator="equal">
      <formula>0</formula>
    </cfRule>
    <cfRule type="cellIs" dxfId="4560" priority="4928" operator="greaterThan">
      <formula>0</formula>
    </cfRule>
  </conditionalFormatting>
  <conditionalFormatting sqref="BD9">
    <cfRule type="cellIs" dxfId="4559" priority="4921" operator="equal">
      <formula>0</formula>
    </cfRule>
    <cfRule type="cellIs" dxfId="4558" priority="4922" operator="greaterThan">
      <formula>0</formula>
    </cfRule>
  </conditionalFormatting>
  <conditionalFormatting sqref="BD9">
    <cfRule type="cellIs" dxfId="4557" priority="4923" operator="equal">
      <formula>0</formula>
    </cfRule>
    <cfRule type="cellIs" dxfId="4556" priority="4924" operator="greaterThan">
      <formula>0</formula>
    </cfRule>
  </conditionalFormatting>
  <conditionalFormatting sqref="BD8">
    <cfRule type="cellIs" dxfId="4555" priority="4919" operator="equal">
      <formula>0</formula>
    </cfRule>
    <cfRule type="cellIs" dxfId="4554" priority="4920" operator="greaterThan">
      <formula>0</formula>
    </cfRule>
  </conditionalFormatting>
  <conditionalFormatting sqref="BD9">
    <cfRule type="cellIs" dxfId="4553" priority="4915" operator="equal">
      <formula>0</formula>
    </cfRule>
    <cfRule type="cellIs" dxfId="4552" priority="4916" operator="greaterThan">
      <formula>0</formula>
    </cfRule>
  </conditionalFormatting>
  <conditionalFormatting sqref="BD9">
    <cfRule type="cellIs" dxfId="4551" priority="4913" operator="equal">
      <formula>0</formula>
    </cfRule>
    <cfRule type="cellIs" dxfId="4550" priority="4914" operator="greaterThan">
      <formula>0</formula>
    </cfRule>
  </conditionalFormatting>
  <conditionalFormatting sqref="BD8">
    <cfRule type="cellIs" dxfId="4549" priority="4911" operator="equal">
      <formula>0</formula>
    </cfRule>
    <cfRule type="cellIs" dxfId="4548" priority="4912" operator="greaterThan">
      <formula>0</formula>
    </cfRule>
  </conditionalFormatting>
  <conditionalFormatting sqref="BD8">
    <cfRule type="cellIs" dxfId="4547" priority="4905" operator="equal">
      <formula>0</formula>
    </cfRule>
    <cfRule type="cellIs" dxfId="4546" priority="4906" operator="greaterThan">
      <formula>0</formula>
    </cfRule>
  </conditionalFormatting>
  <conditionalFormatting sqref="BD9">
    <cfRule type="cellIs" dxfId="4545" priority="4909" operator="equal">
      <formula>0</formula>
    </cfRule>
    <cfRule type="cellIs" dxfId="4544" priority="4910" operator="greaterThan">
      <formula>0</formula>
    </cfRule>
  </conditionalFormatting>
  <conditionalFormatting sqref="BD8">
    <cfRule type="cellIs" dxfId="4543" priority="4907" operator="equal">
      <formula>0</formula>
    </cfRule>
    <cfRule type="cellIs" dxfId="4542" priority="4908" operator="greaterThan">
      <formula>0</formula>
    </cfRule>
  </conditionalFormatting>
  <conditionalFormatting sqref="BD7">
    <cfRule type="cellIs" dxfId="4541" priority="4903" operator="equal">
      <formula>0</formula>
    </cfRule>
    <cfRule type="cellIs" dxfId="4540" priority="4904" operator="greaterThan">
      <formula>0</formula>
    </cfRule>
  </conditionalFormatting>
  <conditionalFormatting sqref="BD7">
    <cfRule type="cellIs" dxfId="4539" priority="4861" operator="equal">
      <formula>0</formula>
    </cfRule>
    <cfRule type="cellIs" dxfId="4538" priority="4862" operator="greaterThan">
      <formula>0</formula>
    </cfRule>
  </conditionalFormatting>
  <conditionalFormatting sqref="BD9">
    <cfRule type="cellIs" dxfId="4537" priority="4901" operator="equal">
      <formula>0</formula>
    </cfRule>
    <cfRule type="cellIs" dxfId="4536" priority="4902" operator="greaterThan">
      <formula>0</formula>
    </cfRule>
  </conditionalFormatting>
  <conditionalFormatting sqref="BD9">
    <cfRule type="cellIs" dxfId="4535" priority="4899" operator="equal">
      <formula>0</formula>
    </cfRule>
    <cfRule type="cellIs" dxfId="4534" priority="4900" operator="greaterThan">
      <formula>0</formula>
    </cfRule>
  </conditionalFormatting>
  <conditionalFormatting sqref="BD9">
    <cfRule type="cellIs" dxfId="4533" priority="4897" operator="equal">
      <formula>0</formula>
    </cfRule>
    <cfRule type="cellIs" dxfId="4532" priority="4898" operator="greaterThan">
      <formula>0</formula>
    </cfRule>
  </conditionalFormatting>
  <conditionalFormatting sqref="BD9">
    <cfRule type="cellIs" dxfId="4531" priority="4895" operator="equal">
      <formula>0</formula>
    </cfRule>
    <cfRule type="cellIs" dxfId="4530" priority="4896" operator="greaterThan">
      <formula>0</formula>
    </cfRule>
  </conditionalFormatting>
  <conditionalFormatting sqref="BD8">
    <cfRule type="cellIs" dxfId="4529" priority="4893" operator="equal">
      <formula>0</formula>
    </cfRule>
    <cfRule type="cellIs" dxfId="4528" priority="4894" operator="greaterThan">
      <formula>0</formula>
    </cfRule>
  </conditionalFormatting>
  <conditionalFormatting sqref="BD8">
    <cfRule type="cellIs" dxfId="4527" priority="4889" operator="equal">
      <formula>0</formula>
    </cfRule>
    <cfRule type="cellIs" dxfId="4526" priority="4890" operator="greaterThan">
      <formula>0</formula>
    </cfRule>
  </conditionalFormatting>
  <conditionalFormatting sqref="BD8">
    <cfRule type="cellIs" dxfId="4525" priority="4891" operator="equal">
      <formula>0</formula>
    </cfRule>
    <cfRule type="cellIs" dxfId="4524" priority="4892" operator="greaterThan">
      <formula>0</formula>
    </cfRule>
  </conditionalFormatting>
  <conditionalFormatting sqref="BD7">
    <cfRule type="cellIs" dxfId="4523" priority="4887" operator="equal">
      <formula>0</formula>
    </cfRule>
    <cfRule type="cellIs" dxfId="4522" priority="4888" operator="greaterThan">
      <formula>0</formula>
    </cfRule>
  </conditionalFormatting>
  <conditionalFormatting sqref="BD8">
    <cfRule type="cellIs" dxfId="4521" priority="4885" operator="equal">
      <formula>0</formula>
    </cfRule>
    <cfRule type="cellIs" dxfId="4520" priority="4886" operator="greaterThan">
      <formula>0</formula>
    </cfRule>
  </conditionalFormatting>
  <conditionalFormatting sqref="BD8">
    <cfRule type="cellIs" dxfId="4519" priority="4883" operator="equal">
      <formula>0</formula>
    </cfRule>
    <cfRule type="cellIs" dxfId="4518" priority="4884" operator="greaterThan">
      <formula>0</formula>
    </cfRule>
  </conditionalFormatting>
  <conditionalFormatting sqref="BD7">
    <cfRule type="cellIs" dxfId="4517" priority="4881" operator="equal">
      <formula>0</formula>
    </cfRule>
    <cfRule type="cellIs" dxfId="4516" priority="4882" operator="greaterThan">
      <formula>0</formula>
    </cfRule>
  </conditionalFormatting>
  <conditionalFormatting sqref="BD7">
    <cfRule type="cellIs" dxfId="4515" priority="4875" operator="equal">
      <formula>0</formula>
    </cfRule>
    <cfRule type="cellIs" dxfId="4514" priority="4876" operator="greaterThan">
      <formula>0</formula>
    </cfRule>
  </conditionalFormatting>
  <conditionalFormatting sqref="BD8">
    <cfRule type="cellIs" dxfId="4513" priority="4879" operator="equal">
      <formula>0</formula>
    </cfRule>
    <cfRule type="cellIs" dxfId="4512" priority="4880" operator="greaterThan">
      <formula>0</formula>
    </cfRule>
  </conditionalFormatting>
  <conditionalFormatting sqref="BD7">
    <cfRule type="cellIs" dxfId="4511" priority="4877" operator="equal">
      <formula>0</formula>
    </cfRule>
    <cfRule type="cellIs" dxfId="4510" priority="4878" operator="greaterThan">
      <formula>0</formula>
    </cfRule>
  </conditionalFormatting>
  <conditionalFormatting sqref="BD8">
    <cfRule type="cellIs" dxfId="4509" priority="4873" operator="equal">
      <formula>0</formula>
    </cfRule>
    <cfRule type="cellIs" dxfId="4508" priority="4874" operator="greaterThan">
      <formula>0</formula>
    </cfRule>
  </conditionalFormatting>
  <conditionalFormatting sqref="BD8">
    <cfRule type="cellIs" dxfId="4507" priority="4871" operator="equal">
      <formula>0</formula>
    </cfRule>
    <cfRule type="cellIs" dxfId="4506" priority="4872" operator="greaterThan">
      <formula>0</formula>
    </cfRule>
  </conditionalFormatting>
  <conditionalFormatting sqref="BD8">
    <cfRule type="cellIs" dxfId="4505" priority="4869" operator="equal">
      <formula>0</formula>
    </cfRule>
    <cfRule type="cellIs" dxfId="4504" priority="4870" operator="greaterThan">
      <formula>0</formula>
    </cfRule>
  </conditionalFormatting>
  <conditionalFormatting sqref="BD8">
    <cfRule type="cellIs" dxfId="4503" priority="4867" operator="equal">
      <formula>0</formula>
    </cfRule>
    <cfRule type="cellIs" dxfId="4502" priority="4868" operator="greaterThan">
      <formula>0</formula>
    </cfRule>
  </conditionalFormatting>
  <conditionalFormatting sqref="BD7">
    <cfRule type="cellIs" dxfId="4501" priority="4865" operator="equal">
      <formula>0</formula>
    </cfRule>
    <cfRule type="cellIs" dxfId="4500" priority="4866" operator="greaterThan">
      <formula>0</formula>
    </cfRule>
  </conditionalFormatting>
  <conditionalFormatting sqref="BD7">
    <cfRule type="cellIs" dxfId="4499" priority="4863" operator="equal">
      <formula>0</formula>
    </cfRule>
    <cfRule type="cellIs" dxfId="4498" priority="4864" operator="greaterThan">
      <formula>0</formula>
    </cfRule>
  </conditionalFormatting>
  <conditionalFormatting sqref="BD7">
    <cfRule type="cellIs" dxfId="4497" priority="4859" operator="equal">
      <formula>0</formula>
    </cfRule>
    <cfRule type="cellIs" dxfId="4496" priority="4860" operator="greaterThan">
      <formula>0</formula>
    </cfRule>
  </conditionalFormatting>
  <conditionalFormatting sqref="BD7">
    <cfRule type="cellIs" dxfId="4495" priority="4857" operator="equal">
      <formula>0</formula>
    </cfRule>
    <cfRule type="cellIs" dxfId="4494" priority="4858" operator="greaterThan">
      <formula>0</formula>
    </cfRule>
  </conditionalFormatting>
  <conditionalFormatting sqref="BD7">
    <cfRule type="cellIs" dxfId="4493" priority="4853" operator="equal">
      <formula>0</formula>
    </cfRule>
    <cfRule type="cellIs" dxfId="4492" priority="4854" operator="greaterThan">
      <formula>0</formula>
    </cfRule>
  </conditionalFormatting>
  <conditionalFormatting sqref="BD7">
    <cfRule type="cellIs" dxfId="4491" priority="4855" operator="equal">
      <formula>0</formula>
    </cfRule>
    <cfRule type="cellIs" dxfId="4490" priority="4856" operator="greaterThan">
      <formula>0</formula>
    </cfRule>
  </conditionalFormatting>
  <conditionalFormatting sqref="BD7">
    <cfRule type="cellIs" dxfId="4489" priority="4851" operator="equal">
      <formula>0</formula>
    </cfRule>
    <cfRule type="cellIs" dxfId="4488" priority="4852" operator="greaterThan">
      <formula>0</formula>
    </cfRule>
  </conditionalFormatting>
  <conditionalFormatting sqref="BD7">
    <cfRule type="cellIs" dxfId="4487" priority="4849" operator="equal">
      <formula>0</formula>
    </cfRule>
    <cfRule type="cellIs" dxfId="4486" priority="4850" operator="greaterThan">
      <formula>0</formula>
    </cfRule>
  </conditionalFormatting>
  <conditionalFormatting sqref="BD7">
    <cfRule type="cellIs" dxfId="4485" priority="4847" operator="equal">
      <formula>0</formula>
    </cfRule>
    <cfRule type="cellIs" dxfId="4484" priority="4848" operator="greaterThan">
      <formula>0</formula>
    </cfRule>
  </conditionalFormatting>
  <conditionalFormatting sqref="BD7">
    <cfRule type="cellIs" dxfId="4483" priority="4845" operator="equal">
      <formula>0</formula>
    </cfRule>
    <cfRule type="cellIs" dxfId="4482" priority="4846" operator="greaterThan">
      <formula>0</formula>
    </cfRule>
  </conditionalFormatting>
  <conditionalFormatting sqref="BD7">
    <cfRule type="cellIs" dxfId="4481" priority="4843" operator="equal">
      <formula>0</formula>
    </cfRule>
    <cfRule type="cellIs" dxfId="4480" priority="4844" operator="greaterThan">
      <formula>0</formula>
    </cfRule>
  </conditionalFormatting>
  <conditionalFormatting sqref="BD7">
    <cfRule type="cellIs" dxfId="4479" priority="4841" operator="equal">
      <formula>0</formula>
    </cfRule>
    <cfRule type="cellIs" dxfId="4478" priority="4842" operator="greaterThan">
      <formula>0</formula>
    </cfRule>
  </conditionalFormatting>
  <conditionalFormatting sqref="BD7">
    <cfRule type="cellIs" dxfId="4477" priority="4839" operator="equal">
      <formula>0</formula>
    </cfRule>
    <cfRule type="cellIs" dxfId="4476" priority="4840" operator="greaterThan">
      <formula>0</formula>
    </cfRule>
  </conditionalFormatting>
  <conditionalFormatting sqref="BD9">
    <cfRule type="cellIs" dxfId="4475" priority="4837" operator="equal">
      <formula>0</formula>
    </cfRule>
    <cfRule type="cellIs" dxfId="4474" priority="4838" operator="greaterThan">
      <formula>0</formula>
    </cfRule>
  </conditionalFormatting>
  <conditionalFormatting sqref="BD9">
    <cfRule type="cellIs" dxfId="4473" priority="4835" operator="equal">
      <formula>0</formula>
    </cfRule>
    <cfRule type="cellIs" dxfId="4472" priority="4836" operator="greaterThan">
      <formula>0</formula>
    </cfRule>
  </conditionalFormatting>
  <conditionalFormatting sqref="BD8">
    <cfRule type="cellIs" dxfId="4471" priority="4833" operator="equal">
      <formula>0</formula>
    </cfRule>
    <cfRule type="cellIs" dxfId="4470" priority="4834" operator="greaterThan">
      <formula>0</formula>
    </cfRule>
  </conditionalFormatting>
  <conditionalFormatting sqref="BD8">
    <cfRule type="cellIs" dxfId="4469" priority="4827" operator="equal">
      <formula>0</formula>
    </cfRule>
    <cfRule type="cellIs" dxfId="4468" priority="4828" operator="greaterThan">
      <formula>0</formula>
    </cfRule>
  </conditionalFormatting>
  <conditionalFormatting sqref="BD9">
    <cfRule type="cellIs" dxfId="4467" priority="4831" operator="equal">
      <formula>0</formula>
    </cfRule>
    <cfRule type="cellIs" dxfId="4466" priority="4832" operator="greaterThan">
      <formula>0</formula>
    </cfRule>
  </conditionalFormatting>
  <conditionalFormatting sqref="BD8">
    <cfRule type="cellIs" dxfId="4465" priority="4829" operator="equal">
      <formula>0</formula>
    </cfRule>
    <cfRule type="cellIs" dxfId="4464" priority="4830" operator="greaterThan">
      <formula>0</formula>
    </cfRule>
  </conditionalFormatting>
  <conditionalFormatting sqref="BD7">
    <cfRule type="cellIs" dxfId="4463" priority="4825" operator="equal">
      <formula>0</formula>
    </cfRule>
    <cfRule type="cellIs" dxfId="4462" priority="4826" operator="greaterThan">
      <formula>0</formula>
    </cfRule>
  </conditionalFormatting>
  <conditionalFormatting sqref="BD9">
    <cfRule type="cellIs" dxfId="4461" priority="4823" operator="equal">
      <formula>0</formula>
    </cfRule>
    <cfRule type="cellIs" dxfId="4460" priority="4824" operator="greaterThan">
      <formula>0</formula>
    </cfRule>
  </conditionalFormatting>
  <conditionalFormatting sqref="BD8">
    <cfRule type="cellIs" dxfId="4459" priority="4821" operator="equal">
      <formula>0</formula>
    </cfRule>
    <cfRule type="cellIs" dxfId="4458" priority="4822" operator="greaterThan">
      <formula>0</formula>
    </cfRule>
  </conditionalFormatting>
  <conditionalFormatting sqref="BD8">
    <cfRule type="cellIs" dxfId="4457" priority="4819" operator="equal">
      <formula>0</formula>
    </cfRule>
    <cfRule type="cellIs" dxfId="4456" priority="4820" operator="greaterThan">
      <formula>0</formula>
    </cfRule>
  </conditionalFormatting>
  <conditionalFormatting sqref="BD7">
    <cfRule type="cellIs" dxfId="4455" priority="4817" operator="equal">
      <formula>0</formula>
    </cfRule>
    <cfRule type="cellIs" dxfId="4454" priority="4818" operator="greaterThan">
      <formula>0</formula>
    </cfRule>
  </conditionalFormatting>
  <conditionalFormatting sqref="BD7">
    <cfRule type="cellIs" dxfId="4453" priority="4811" operator="equal">
      <formula>0</formula>
    </cfRule>
    <cfRule type="cellIs" dxfId="4452" priority="4812" operator="greaterThan">
      <formula>0</formula>
    </cfRule>
  </conditionalFormatting>
  <conditionalFormatting sqref="BD8">
    <cfRule type="cellIs" dxfId="4451" priority="4815" operator="equal">
      <formula>0</formula>
    </cfRule>
    <cfRule type="cellIs" dxfId="4450" priority="4816" operator="greaterThan">
      <formula>0</formula>
    </cfRule>
  </conditionalFormatting>
  <conditionalFormatting sqref="BD7">
    <cfRule type="cellIs" dxfId="4449" priority="4813" operator="equal">
      <formula>0</formula>
    </cfRule>
    <cfRule type="cellIs" dxfId="4448" priority="4814" operator="greaterThan">
      <formula>0</formula>
    </cfRule>
  </conditionalFormatting>
  <conditionalFormatting sqref="BD8">
    <cfRule type="cellIs" dxfId="4447" priority="4809" operator="equal">
      <formula>0</formula>
    </cfRule>
    <cfRule type="cellIs" dxfId="4446" priority="4810" operator="greaterThan">
      <formula>0</formula>
    </cfRule>
  </conditionalFormatting>
  <conditionalFormatting sqref="BD8">
    <cfRule type="cellIs" dxfId="4445" priority="4807" operator="equal">
      <formula>0</formula>
    </cfRule>
    <cfRule type="cellIs" dxfId="4444" priority="4808" operator="greaterThan">
      <formula>0</formula>
    </cfRule>
  </conditionalFormatting>
  <conditionalFormatting sqref="BD8">
    <cfRule type="cellIs" dxfId="4443" priority="4805" operator="equal">
      <formula>0</formula>
    </cfRule>
    <cfRule type="cellIs" dxfId="4442" priority="4806" operator="greaterThan">
      <formula>0</formula>
    </cfRule>
  </conditionalFormatting>
  <conditionalFormatting sqref="BD8">
    <cfRule type="cellIs" dxfId="4441" priority="4803" operator="equal">
      <formula>0</formula>
    </cfRule>
    <cfRule type="cellIs" dxfId="4440" priority="4804" operator="greaterThan">
      <formula>0</formula>
    </cfRule>
  </conditionalFormatting>
  <conditionalFormatting sqref="BD7">
    <cfRule type="cellIs" dxfId="4439" priority="4801" operator="equal">
      <formula>0</formula>
    </cfRule>
    <cfRule type="cellIs" dxfId="4438" priority="4802" operator="greaterThan">
      <formula>0</formula>
    </cfRule>
  </conditionalFormatting>
  <conditionalFormatting sqref="BD7">
    <cfRule type="cellIs" dxfId="4437" priority="4797" operator="equal">
      <formula>0</formula>
    </cfRule>
    <cfRule type="cellIs" dxfId="4436" priority="4798" operator="greaterThan">
      <formula>0</formula>
    </cfRule>
  </conditionalFormatting>
  <conditionalFormatting sqref="BD7">
    <cfRule type="cellIs" dxfId="4435" priority="4799" operator="equal">
      <formula>0</formula>
    </cfRule>
    <cfRule type="cellIs" dxfId="4434" priority="4800" operator="greaterThan">
      <formula>0</formula>
    </cfRule>
  </conditionalFormatting>
  <conditionalFormatting sqref="BD7">
    <cfRule type="cellIs" dxfId="4433" priority="4795" operator="equal">
      <formula>0</formula>
    </cfRule>
    <cfRule type="cellIs" dxfId="4432" priority="4796" operator="greaterThan">
      <formula>0</formula>
    </cfRule>
  </conditionalFormatting>
  <conditionalFormatting sqref="BD7">
    <cfRule type="cellIs" dxfId="4431" priority="4793" operator="equal">
      <formula>0</formula>
    </cfRule>
    <cfRule type="cellIs" dxfId="4430" priority="4794" operator="greaterThan">
      <formula>0</formula>
    </cfRule>
  </conditionalFormatting>
  <conditionalFormatting sqref="BD7">
    <cfRule type="cellIs" dxfId="4429" priority="4791" operator="equal">
      <formula>0</formula>
    </cfRule>
    <cfRule type="cellIs" dxfId="4428" priority="4792" operator="greaterThan">
      <formula>0</formula>
    </cfRule>
  </conditionalFormatting>
  <conditionalFormatting sqref="BD7">
    <cfRule type="cellIs" dxfId="4427" priority="4789" operator="equal">
      <formula>0</formula>
    </cfRule>
    <cfRule type="cellIs" dxfId="4426" priority="4790" operator="greaterThan">
      <formula>0</formula>
    </cfRule>
  </conditionalFormatting>
  <conditionalFormatting sqref="BD7">
    <cfRule type="cellIs" dxfId="4425" priority="4787" operator="equal">
      <formula>0</formula>
    </cfRule>
    <cfRule type="cellIs" dxfId="4424" priority="4788" operator="greaterThan">
      <formula>0</formula>
    </cfRule>
  </conditionalFormatting>
  <conditionalFormatting sqref="BD7">
    <cfRule type="cellIs" dxfId="4423" priority="4785" operator="equal">
      <formula>0</formula>
    </cfRule>
    <cfRule type="cellIs" dxfId="4422" priority="4786" operator="greaterThan">
      <formula>0</formula>
    </cfRule>
  </conditionalFormatting>
  <conditionalFormatting sqref="BD7">
    <cfRule type="cellIs" dxfId="4421" priority="4783" operator="equal">
      <formula>0</formula>
    </cfRule>
    <cfRule type="cellIs" dxfId="4420" priority="4784" operator="greaterThan">
      <formula>0</formula>
    </cfRule>
  </conditionalFormatting>
  <conditionalFormatting sqref="BD9">
    <cfRule type="cellIs" dxfId="4419" priority="4781" operator="equal">
      <formula>0</formula>
    </cfRule>
    <cfRule type="cellIs" dxfId="4418" priority="4782" operator="greaterThan">
      <formula>0</formula>
    </cfRule>
  </conditionalFormatting>
  <conditionalFormatting sqref="BD9">
    <cfRule type="cellIs" dxfId="4417" priority="4779" operator="equal">
      <formula>0</formula>
    </cfRule>
    <cfRule type="cellIs" dxfId="4416" priority="4780" operator="greaterThan">
      <formula>0</formula>
    </cfRule>
  </conditionalFormatting>
  <conditionalFormatting sqref="BD8">
    <cfRule type="cellIs" dxfId="4415" priority="4777" operator="equal">
      <formula>0</formula>
    </cfRule>
    <cfRule type="cellIs" dxfId="4414" priority="4778" operator="greaterThan">
      <formula>0</formula>
    </cfRule>
  </conditionalFormatting>
  <conditionalFormatting sqref="BD8">
    <cfRule type="cellIs" dxfId="4413" priority="4771" operator="equal">
      <formula>0</formula>
    </cfRule>
    <cfRule type="cellIs" dxfId="4412" priority="4772" operator="greaterThan">
      <formula>0</formula>
    </cfRule>
  </conditionalFormatting>
  <conditionalFormatting sqref="BD9">
    <cfRule type="cellIs" dxfId="4411" priority="4775" operator="equal">
      <formula>0</formula>
    </cfRule>
    <cfRule type="cellIs" dxfId="4410" priority="4776" operator="greaterThan">
      <formula>0</formula>
    </cfRule>
  </conditionalFormatting>
  <conditionalFormatting sqref="BD8">
    <cfRule type="cellIs" dxfId="4409" priority="4773" operator="equal">
      <formula>0</formula>
    </cfRule>
    <cfRule type="cellIs" dxfId="4408" priority="4774" operator="greaterThan">
      <formula>0</formula>
    </cfRule>
  </conditionalFormatting>
  <conditionalFormatting sqref="BD7">
    <cfRule type="cellIs" dxfId="4407" priority="4769" operator="equal">
      <formula>0</formula>
    </cfRule>
    <cfRule type="cellIs" dxfId="4406" priority="4770" operator="greaterThan">
      <formula>0</formula>
    </cfRule>
  </conditionalFormatting>
  <conditionalFormatting sqref="BD9">
    <cfRule type="cellIs" dxfId="4405" priority="4767" operator="equal">
      <formula>0</formula>
    </cfRule>
    <cfRule type="cellIs" dxfId="4404" priority="4768" operator="greaterThan">
      <formula>0</formula>
    </cfRule>
  </conditionalFormatting>
  <conditionalFormatting sqref="BD8">
    <cfRule type="cellIs" dxfId="4403" priority="4765" operator="equal">
      <formula>0</formula>
    </cfRule>
    <cfRule type="cellIs" dxfId="4402" priority="4766" operator="greaterThan">
      <formula>0</formula>
    </cfRule>
  </conditionalFormatting>
  <conditionalFormatting sqref="BD8">
    <cfRule type="cellIs" dxfId="4401" priority="4763" operator="equal">
      <formula>0</formula>
    </cfRule>
    <cfRule type="cellIs" dxfId="4400" priority="4764" operator="greaterThan">
      <formula>0</formula>
    </cfRule>
  </conditionalFormatting>
  <conditionalFormatting sqref="BD7">
    <cfRule type="cellIs" dxfId="4399" priority="4761" operator="equal">
      <formula>0</formula>
    </cfRule>
    <cfRule type="cellIs" dxfId="4398" priority="4762" operator="greaterThan">
      <formula>0</formula>
    </cfRule>
  </conditionalFormatting>
  <conditionalFormatting sqref="BD7">
    <cfRule type="cellIs" dxfId="4397" priority="4755" operator="equal">
      <formula>0</formula>
    </cfRule>
    <cfRule type="cellIs" dxfId="4396" priority="4756" operator="greaterThan">
      <formula>0</formula>
    </cfRule>
  </conditionalFormatting>
  <conditionalFormatting sqref="BD8">
    <cfRule type="cellIs" dxfId="4395" priority="4759" operator="equal">
      <formula>0</formula>
    </cfRule>
    <cfRule type="cellIs" dxfId="4394" priority="4760" operator="greaterThan">
      <formula>0</formula>
    </cfRule>
  </conditionalFormatting>
  <conditionalFormatting sqref="BD7">
    <cfRule type="cellIs" dxfId="4393" priority="4757" operator="equal">
      <formula>0</formula>
    </cfRule>
    <cfRule type="cellIs" dxfId="4392" priority="4758" operator="greaterThan">
      <formula>0</formula>
    </cfRule>
  </conditionalFormatting>
  <conditionalFormatting sqref="BD8">
    <cfRule type="cellIs" dxfId="4391" priority="4753" operator="equal">
      <formula>0</formula>
    </cfRule>
    <cfRule type="cellIs" dxfId="4390" priority="4754" operator="greaterThan">
      <formula>0</formula>
    </cfRule>
  </conditionalFormatting>
  <conditionalFormatting sqref="BD8">
    <cfRule type="cellIs" dxfId="4389" priority="4751" operator="equal">
      <formula>0</formula>
    </cfRule>
    <cfRule type="cellIs" dxfId="4388" priority="4752" operator="greaterThan">
      <formula>0</formula>
    </cfRule>
  </conditionalFormatting>
  <conditionalFormatting sqref="BD8">
    <cfRule type="cellIs" dxfId="4387" priority="4749" operator="equal">
      <formula>0</formula>
    </cfRule>
    <cfRule type="cellIs" dxfId="4386" priority="4750" operator="greaterThan">
      <formula>0</formula>
    </cfRule>
  </conditionalFormatting>
  <conditionalFormatting sqref="BD8">
    <cfRule type="cellIs" dxfId="4385" priority="4747" operator="equal">
      <formula>0</formula>
    </cfRule>
    <cfRule type="cellIs" dxfId="4384" priority="4748" operator="greaterThan">
      <formula>0</formula>
    </cfRule>
  </conditionalFormatting>
  <conditionalFormatting sqref="BD7">
    <cfRule type="cellIs" dxfId="4383" priority="4745" operator="equal">
      <formula>0</formula>
    </cfRule>
    <cfRule type="cellIs" dxfId="4382" priority="4746" operator="greaterThan">
      <formula>0</formula>
    </cfRule>
  </conditionalFormatting>
  <conditionalFormatting sqref="BD7">
    <cfRule type="cellIs" dxfId="4381" priority="4741" operator="equal">
      <formula>0</formula>
    </cfRule>
    <cfRule type="cellIs" dxfId="4380" priority="4742" operator="greaterThan">
      <formula>0</formula>
    </cfRule>
  </conditionalFormatting>
  <conditionalFormatting sqref="BD7">
    <cfRule type="cellIs" dxfId="4379" priority="4743" operator="equal">
      <formula>0</formula>
    </cfRule>
    <cfRule type="cellIs" dxfId="4378" priority="4744" operator="greaterThan">
      <formula>0</formula>
    </cfRule>
  </conditionalFormatting>
  <conditionalFormatting sqref="BD7">
    <cfRule type="cellIs" dxfId="4377" priority="4739" operator="equal">
      <formula>0</formula>
    </cfRule>
    <cfRule type="cellIs" dxfId="4376" priority="4740" operator="greaterThan">
      <formula>0</formula>
    </cfRule>
  </conditionalFormatting>
  <conditionalFormatting sqref="BD7">
    <cfRule type="cellIs" dxfId="4375" priority="4737" operator="equal">
      <formula>0</formula>
    </cfRule>
    <cfRule type="cellIs" dxfId="4374" priority="4738" operator="greaterThan">
      <formula>0</formula>
    </cfRule>
  </conditionalFormatting>
  <conditionalFormatting sqref="BD7">
    <cfRule type="cellIs" dxfId="4373" priority="4735" operator="equal">
      <formula>0</formula>
    </cfRule>
    <cfRule type="cellIs" dxfId="4372" priority="4736" operator="greaterThan">
      <formula>0</formula>
    </cfRule>
  </conditionalFormatting>
  <conditionalFormatting sqref="BD7">
    <cfRule type="cellIs" dxfId="4371" priority="4733" operator="equal">
      <formula>0</formula>
    </cfRule>
    <cfRule type="cellIs" dxfId="4370" priority="4734" operator="greaterThan">
      <formula>0</formula>
    </cfRule>
  </conditionalFormatting>
  <conditionalFormatting sqref="BD7">
    <cfRule type="cellIs" dxfId="4369" priority="4731" operator="equal">
      <formula>0</formula>
    </cfRule>
    <cfRule type="cellIs" dxfId="4368" priority="4732" operator="greaterThan">
      <formula>0</formula>
    </cfRule>
  </conditionalFormatting>
  <conditionalFormatting sqref="BD7">
    <cfRule type="cellIs" dxfId="4367" priority="4729" operator="equal">
      <formula>0</formula>
    </cfRule>
    <cfRule type="cellIs" dxfId="4366" priority="4730" operator="greaterThan">
      <formula>0</formula>
    </cfRule>
  </conditionalFormatting>
  <conditionalFormatting sqref="BD7">
    <cfRule type="cellIs" dxfId="4365" priority="4727" operator="equal">
      <formula>0</formula>
    </cfRule>
    <cfRule type="cellIs" dxfId="4364" priority="4728" operator="greaterThan">
      <formula>0</formula>
    </cfRule>
  </conditionalFormatting>
  <conditionalFormatting sqref="BD8">
    <cfRule type="cellIs" dxfId="4363" priority="4725" operator="equal">
      <formula>0</formula>
    </cfRule>
    <cfRule type="cellIs" dxfId="4362" priority="4726" operator="greaterThan">
      <formula>0</formula>
    </cfRule>
  </conditionalFormatting>
  <conditionalFormatting sqref="BD8">
    <cfRule type="cellIs" dxfId="4361" priority="4723" operator="equal">
      <formula>0</formula>
    </cfRule>
    <cfRule type="cellIs" dxfId="4360" priority="4724" operator="greaterThan">
      <formula>0</formula>
    </cfRule>
  </conditionalFormatting>
  <conditionalFormatting sqref="BD7">
    <cfRule type="cellIs" dxfId="4359" priority="4721" operator="equal">
      <formula>0</formula>
    </cfRule>
    <cfRule type="cellIs" dxfId="4358" priority="4722" operator="greaterThan">
      <formula>0</formula>
    </cfRule>
  </conditionalFormatting>
  <conditionalFormatting sqref="BD7">
    <cfRule type="cellIs" dxfId="4357" priority="4715" operator="equal">
      <formula>0</formula>
    </cfRule>
    <cfRule type="cellIs" dxfId="4356" priority="4716" operator="greaterThan">
      <formula>0</formula>
    </cfRule>
  </conditionalFormatting>
  <conditionalFormatting sqref="BD8">
    <cfRule type="cellIs" dxfId="4355" priority="4719" operator="equal">
      <formula>0</formula>
    </cfRule>
    <cfRule type="cellIs" dxfId="4354" priority="4720" operator="greaterThan">
      <formula>0</formula>
    </cfRule>
  </conditionalFormatting>
  <conditionalFormatting sqref="BD7">
    <cfRule type="cellIs" dxfId="4353" priority="4717" operator="equal">
      <formula>0</formula>
    </cfRule>
    <cfRule type="cellIs" dxfId="4352" priority="4718" operator="greaterThan">
      <formula>0</formula>
    </cfRule>
  </conditionalFormatting>
  <conditionalFormatting sqref="BD8">
    <cfRule type="cellIs" dxfId="4351" priority="4713" operator="equal">
      <formula>0</formula>
    </cfRule>
    <cfRule type="cellIs" dxfId="4350" priority="4714" operator="greaterThan">
      <formula>0</formula>
    </cfRule>
  </conditionalFormatting>
  <conditionalFormatting sqref="BD7">
    <cfRule type="cellIs" dxfId="4349" priority="4711" operator="equal">
      <formula>0</formula>
    </cfRule>
    <cfRule type="cellIs" dxfId="4348" priority="4712" operator="greaterThan">
      <formula>0</formula>
    </cfRule>
  </conditionalFormatting>
  <conditionalFormatting sqref="BD7">
    <cfRule type="cellIs" dxfId="4347" priority="4709" operator="equal">
      <formula>0</formula>
    </cfRule>
    <cfRule type="cellIs" dxfId="4346" priority="4710" operator="greaterThan">
      <formula>0</formula>
    </cfRule>
  </conditionalFormatting>
  <conditionalFormatting sqref="BD7">
    <cfRule type="cellIs" dxfId="4345" priority="4707" operator="equal">
      <formula>0</formula>
    </cfRule>
    <cfRule type="cellIs" dxfId="4344" priority="4708" operator="greaterThan">
      <formula>0</formula>
    </cfRule>
  </conditionalFormatting>
  <conditionalFormatting sqref="BD7">
    <cfRule type="cellIs" dxfId="4343" priority="4705" operator="equal">
      <formula>0</formula>
    </cfRule>
    <cfRule type="cellIs" dxfId="4342" priority="4706" operator="greaterThan">
      <formula>0</formula>
    </cfRule>
  </conditionalFormatting>
  <conditionalFormatting sqref="BD7">
    <cfRule type="cellIs" dxfId="4341" priority="4703" operator="equal">
      <formula>0</formula>
    </cfRule>
    <cfRule type="cellIs" dxfId="4340" priority="4704" operator="greaterThan">
      <formula>0</formula>
    </cfRule>
  </conditionalFormatting>
  <conditionalFormatting sqref="BD7">
    <cfRule type="cellIs" dxfId="4339" priority="4701" operator="equal">
      <formula>0</formula>
    </cfRule>
    <cfRule type="cellIs" dxfId="4338" priority="4702" operator="greaterThan">
      <formula>0</formula>
    </cfRule>
  </conditionalFormatting>
  <conditionalFormatting sqref="BD7">
    <cfRule type="cellIs" dxfId="4337" priority="4699" operator="equal">
      <formula>0</formula>
    </cfRule>
    <cfRule type="cellIs" dxfId="4336" priority="4700" operator="greaterThan">
      <formula>0</formula>
    </cfRule>
  </conditionalFormatting>
  <conditionalFormatting sqref="BD9">
    <cfRule type="cellIs" dxfId="4335" priority="4697" operator="equal">
      <formula>0</formula>
    </cfRule>
    <cfRule type="cellIs" dxfId="4334" priority="4698" operator="greaterThan">
      <formula>0</formula>
    </cfRule>
  </conditionalFormatting>
  <conditionalFormatting sqref="BD9">
    <cfRule type="cellIs" dxfId="4333" priority="4687" operator="equal">
      <formula>0</formula>
    </cfRule>
    <cfRule type="cellIs" dxfId="4332" priority="4688" operator="greaterThan">
      <formula>0</formula>
    </cfRule>
  </conditionalFormatting>
  <conditionalFormatting sqref="BD9">
    <cfRule type="cellIs" dxfId="4331" priority="4653" operator="equal">
      <formula>0</formula>
    </cfRule>
    <cfRule type="cellIs" dxfId="4330" priority="4654" operator="greaterThan">
      <formula>0</formula>
    </cfRule>
  </conditionalFormatting>
  <conditionalFormatting sqref="BD9">
    <cfRule type="cellIs" dxfId="4329" priority="4679" operator="equal">
      <formula>0</formula>
    </cfRule>
    <cfRule type="cellIs" dxfId="4328" priority="4680" operator="greaterThan">
      <formula>0</formula>
    </cfRule>
  </conditionalFormatting>
  <conditionalFormatting sqref="BD9">
    <cfRule type="cellIs" dxfId="4327" priority="4673" operator="equal">
      <formula>0</formula>
    </cfRule>
    <cfRule type="cellIs" dxfId="4326" priority="4674" operator="greaterThan">
      <formula>0</formula>
    </cfRule>
  </conditionalFormatting>
  <conditionalFormatting sqref="BD9">
    <cfRule type="cellIs" dxfId="4325" priority="4667" operator="equal">
      <formula>0</formula>
    </cfRule>
    <cfRule type="cellIs" dxfId="4324" priority="4668" operator="greaterThan">
      <formula>0</formula>
    </cfRule>
  </conditionalFormatting>
  <conditionalFormatting sqref="BD9">
    <cfRule type="cellIs" dxfId="4323" priority="4669" operator="equal">
      <formula>0</formula>
    </cfRule>
    <cfRule type="cellIs" dxfId="4322" priority="4670" operator="greaterThan">
      <formula>0</formula>
    </cfRule>
  </conditionalFormatting>
  <conditionalFormatting sqref="BD9">
    <cfRule type="cellIs" dxfId="4321" priority="4657" operator="equal">
      <formula>0</formula>
    </cfRule>
    <cfRule type="cellIs" dxfId="4320" priority="4658" operator="greaterThan">
      <formula>0</formula>
    </cfRule>
  </conditionalFormatting>
  <conditionalFormatting sqref="BD9">
    <cfRule type="cellIs" dxfId="4319" priority="4655" operator="equal">
      <formula>0</formula>
    </cfRule>
    <cfRule type="cellIs" dxfId="4318" priority="4656" operator="greaterThan">
      <formula>0</formula>
    </cfRule>
  </conditionalFormatting>
  <conditionalFormatting sqref="BD9">
    <cfRule type="cellIs" dxfId="4317" priority="4651" operator="equal">
      <formula>0</formula>
    </cfRule>
    <cfRule type="cellIs" dxfId="4316" priority="4652" operator="greaterThan">
      <formula>0</formula>
    </cfRule>
  </conditionalFormatting>
  <conditionalFormatting sqref="BD9">
    <cfRule type="cellIs" dxfId="4315" priority="4649" operator="equal">
      <formula>0</formula>
    </cfRule>
    <cfRule type="cellIs" dxfId="4314" priority="4650" operator="greaterThan">
      <formula>0</formula>
    </cfRule>
  </conditionalFormatting>
  <conditionalFormatting sqref="BD9">
    <cfRule type="cellIs" dxfId="4313" priority="4645" operator="equal">
      <formula>0</formula>
    </cfRule>
    <cfRule type="cellIs" dxfId="4312" priority="4646" operator="greaterThan">
      <formula>0</formula>
    </cfRule>
  </conditionalFormatting>
  <conditionalFormatting sqref="BD9">
    <cfRule type="cellIs" dxfId="4311" priority="4647" operator="equal">
      <formula>0</formula>
    </cfRule>
    <cfRule type="cellIs" dxfId="4310" priority="4648" operator="greaterThan">
      <formula>0</formula>
    </cfRule>
  </conditionalFormatting>
  <conditionalFormatting sqref="BD9">
    <cfRule type="cellIs" dxfId="4309" priority="4643" operator="equal">
      <formula>0</formula>
    </cfRule>
    <cfRule type="cellIs" dxfId="4308" priority="4644" operator="greaterThan">
      <formula>0</formula>
    </cfRule>
  </conditionalFormatting>
  <conditionalFormatting sqref="BD9">
    <cfRule type="cellIs" dxfId="4307" priority="4641" operator="equal">
      <formula>0</formula>
    </cfRule>
    <cfRule type="cellIs" dxfId="4306" priority="4642" operator="greaterThan">
      <formula>0</formula>
    </cfRule>
  </conditionalFormatting>
  <conditionalFormatting sqref="BD9">
    <cfRule type="cellIs" dxfId="4305" priority="4639" operator="equal">
      <formula>0</formula>
    </cfRule>
    <cfRule type="cellIs" dxfId="4304" priority="4640" operator="greaterThan">
      <formula>0</formula>
    </cfRule>
  </conditionalFormatting>
  <conditionalFormatting sqref="BD9">
    <cfRule type="cellIs" dxfId="4303" priority="4637" operator="equal">
      <formula>0</formula>
    </cfRule>
    <cfRule type="cellIs" dxfId="4302" priority="4638" operator="greaterThan">
      <formula>0</formula>
    </cfRule>
  </conditionalFormatting>
  <conditionalFormatting sqref="BD9">
    <cfRule type="cellIs" dxfId="4301" priority="4635" operator="equal">
      <formula>0</formula>
    </cfRule>
    <cfRule type="cellIs" dxfId="4300" priority="4636" operator="greaterThan">
      <formula>0</formula>
    </cfRule>
  </conditionalFormatting>
  <conditionalFormatting sqref="BD9">
    <cfRule type="cellIs" dxfId="4299" priority="4633" operator="equal">
      <formula>0</formula>
    </cfRule>
    <cfRule type="cellIs" dxfId="4298" priority="4634" operator="greaterThan">
      <formula>0</formula>
    </cfRule>
  </conditionalFormatting>
  <conditionalFormatting sqref="BD9">
    <cfRule type="cellIs" dxfId="4297" priority="4631" operator="equal">
      <formula>0</formula>
    </cfRule>
    <cfRule type="cellIs" dxfId="4296" priority="4632" operator="greaterThan">
      <formula>0</formula>
    </cfRule>
  </conditionalFormatting>
  <conditionalFormatting sqref="BD8">
    <cfRule type="cellIs" dxfId="4295" priority="4629" operator="equal">
      <formula>0</formula>
    </cfRule>
    <cfRule type="cellIs" dxfId="4294" priority="4630" operator="greaterThan">
      <formula>0</formula>
    </cfRule>
  </conditionalFormatting>
  <conditionalFormatting sqref="BD9">
    <cfRule type="cellIs" dxfId="4293" priority="4621" operator="equal">
      <formula>0</formula>
    </cfRule>
    <cfRule type="cellIs" dxfId="4292" priority="4622" operator="greaterThan">
      <formula>0</formula>
    </cfRule>
  </conditionalFormatting>
  <conditionalFormatting sqref="BD9">
    <cfRule type="cellIs" dxfId="4291" priority="4615" operator="equal">
      <formula>0</formula>
    </cfRule>
    <cfRule type="cellIs" dxfId="4290" priority="4616" operator="greaterThan">
      <formula>0</formula>
    </cfRule>
  </conditionalFormatting>
  <conditionalFormatting sqref="BD9">
    <cfRule type="cellIs" dxfId="4289" priority="4609" operator="equal">
      <formula>0</formula>
    </cfRule>
    <cfRule type="cellIs" dxfId="4288" priority="4610" operator="greaterThan">
      <formula>0</formula>
    </cfRule>
  </conditionalFormatting>
  <conditionalFormatting sqref="BD9">
    <cfRule type="cellIs" dxfId="4287" priority="4611" operator="equal">
      <formula>0</formula>
    </cfRule>
    <cfRule type="cellIs" dxfId="4286" priority="4612" operator="greaterThan">
      <formula>0</formula>
    </cfRule>
  </conditionalFormatting>
  <conditionalFormatting sqref="BD8">
    <cfRule type="cellIs" dxfId="4285" priority="4607" operator="equal">
      <formula>0</formula>
    </cfRule>
    <cfRule type="cellIs" dxfId="4284" priority="4608" operator="greaterThan">
      <formula>0</formula>
    </cfRule>
  </conditionalFormatting>
  <conditionalFormatting sqref="BD8">
    <cfRule type="cellIs" dxfId="4283" priority="4565" operator="equal">
      <formula>0</formula>
    </cfRule>
    <cfRule type="cellIs" dxfId="4282" priority="4566" operator="greaterThan">
      <formula>0</formula>
    </cfRule>
  </conditionalFormatting>
  <conditionalFormatting sqref="BD9">
    <cfRule type="cellIs" dxfId="4281" priority="4597" operator="equal">
      <formula>0</formula>
    </cfRule>
    <cfRule type="cellIs" dxfId="4280" priority="4598" operator="greaterThan">
      <formula>0</formula>
    </cfRule>
  </conditionalFormatting>
  <conditionalFormatting sqref="BD9">
    <cfRule type="cellIs" dxfId="4279" priority="4593" operator="equal">
      <formula>0</formula>
    </cfRule>
    <cfRule type="cellIs" dxfId="4278" priority="4594" operator="greaterThan">
      <formula>0</formula>
    </cfRule>
  </conditionalFormatting>
  <conditionalFormatting sqref="BD9">
    <cfRule type="cellIs" dxfId="4277" priority="4595" operator="equal">
      <formula>0</formula>
    </cfRule>
    <cfRule type="cellIs" dxfId="4276" priority="4596" operator="greaterThan">
      <formula>0</formula>
    </cfRule>
  </conditionalFormatting>
  <conditionalFormatting sqref="BD8">
    <cfRule type="cellIs" dxfId="4275" priority="4591" operator="equal">
      <formula>0</formula>
    </cfRule>
    <cfRule type="cellIs" dxfId="4274" priority="4592" operator="greaterThan">
      <formula>0</formula>
    </cfRule>
  </conditionalFormatting>
  <conditionalFormatting sqref="BD9">
    <cfRule type="cellIs" dxfId="4273" priority="4589" operator="equal">
      <formula>0</formula>
    </cfRule>
    <cfRule type="cellIs" dxfId="4272" priority="4590" operator="greaterThan">
      <formula>0</formula>
    </cfRule>
  </conditionalFormatting>
  <conditionalFormatting sqref="BD9">
    <cfRule type="cellIs" dxfId="4271" priority="4587" operator="equal">
      <formula>0</formula>
    </cfRule>
    <cfRule type="cellIs" dxfId="4270" priority="4588" operator="greaterThan">
      <formula>0</formula>
    </cfRule>
  </conditionalFormatting>
  <conditionalFormatting sqref="BD8">
    <cfRule type="cellIs" dxfId="4269" priority="4585" operator="equal">
      <formula>0</formula>
    </cfRule>
    <cfRule type="cellIs" dxfId="4268" priority="4586" operator="greaterThan">
      <formula>0</formula>
    </cfRule>
  </conditionalFormatting>
  <conditionalFormatting sqref="BD8">
    <cfRule type="cellIs" dxfId="4267" priority="4579" operator="equal">
      <formula>0</formula>
    </cfRule>
    <cfRule type="cellIs" dxfId="4266" priority="4580" operator="greaterThan">
      <formula>0</formula>
    </cfRule>
  </conditionalFormatting>
  <conditionalFormatting sqref="BD9">
    <cfRule type="cellIs" dxfId="4265" priority="4583" operator="equal">
      <formula>0</formula>
    </cfRule>
    <cfRule type="cellIs" dxfId="4264" priority="4584" operator="greaterThan">
      <formula>0</formula>
    </cfRule>
  </conditionalFormatting>
  <conditionalFormatting sqref="BD8">
    <cfRule type="cellIs" dxfId="4263" priority="4581" operator="equal">
      <formula>0</formula>
    </cfRule>
    <cfRule type="cellIs" dxfId="4262" priority="4582" operator="greaterThan">
      <formula>0</formula>
    </cfRule>
  </conditionalFormatting>
  <conditionalFormatting sqref="BD9">
    <cfRule type="cellIs" dxfId="4261" priority="4577" operator="equal">
      <formula>0</formula>
    </cfRule>
    <cfRule type="cellIs" dxfId="4260" priority="4578" operator="greaterThan">
      <formula>0</formula>
    </cfRule>
  </conditionalFormatting>
  <conditionalFormatting sqref="BD9">
    <cfRule type="cellIs" dxfId="4259" priority="4575" operator="equal">
      <formula>0</formula>
    </cfRule>
    <cfRule type="cellIs" dxfId="4258" priority="4576" operator="greaterThan">
      <formula>0</formula>
    </cfRule>
  </conditionalFormatting>
  <conditionalFormatting sqref="BD9">
    <cfRule type="cellIs" dxfId="4257" priority="4573" operator="equal">
      <formula>0</formula>
    </cfRule>
    <cfRule type="cellIs" dxfId="4256" priority="4574" operator="greaterThan">
      <formula>0</formula>
    </cfRule>
  </conditionalFormatting>
  <conditionalFormatting sqref="BD9">
    <cfRule type="cellIs" dxfId="4255" priority="4571" operator="equal">
      <formula>0</formula>
    </cfRule>
    <cfRule type="cellIs" dxfId="4254" priority="4572" operator="greaterThan">
      <formula>0</formula>
    </cfRule>
  </conditionalFormatting>
  <conditionalFormatting sqref="BD8">
    <cfRule type="cellIs" dxfId="4253" priority="4569" operator="equal">
      <formula>0</formula>
    </cfRule>
    <cfRule type="cellIs" dxfId="4252" priority="4570" operator="greaterThan">
      <formula>0</formula>
    </cfRule>
  </conditionalFormatting>
  <conditionalFormatting sqref="BD8">
    <cfRule type="cellIs" dxfId="4251" priority="4567" operator="equal">
      <formula>0</formula>
    </cfRule>
    <cfRule type="cellIs" dxfId="4250" priority="4568" operator="greaterThan">
      <formula>0</formula>
    </cfRule>
  </conditionalFormatting>
  <conditionalFormatting sqref="BD8">
    <cfRule type="cellIs" dxfId="4249" priority="4563" operator="equal">
      <formula>0</formula>
    </cfRule>
    <cfRule type="cellIs" dxfId="4248" priority="4564" operator="greaterThan">
      <formula>0</formula>
    </cfRule>
  </conditionalFormatting>
  <conditionalFormatting sqref="BD8">
    <cfRule type="cellIs" dxfId="4247" priority="4561" operator="equal">
      <formula>0</formula>
    </cfRule>
    <cfRule type="cellIs" dxfId="4246" priority="4562" operator="greaterThan">
      <formula>0</formula>
    </cfRule>
  </conditionalFormatting>
  <conditionalFormatting sqref="BD8">
    <cfRule type="cellIs" dxfId="4245" priority="4557" operator="equal">
      <formula>0</formula>
    </cfRule>
    <cfRule type="cellIs" dxfId="4244" priority="4558" operator="greaterThan">
      <formula>0</formula>
    </cfRule>
  </conditionalFormatting>
  <conditionalFormatting sqref="BD8">
    <cfRule type="cellIs" dxfId="4243" priority="4559" operator="equal">
      <formula>0</formula>
    </cfRule>
    <cfRule type="cellIs" dxfId="4242" priority="4560" operator="greaterThan">
      <formula>0</formula>
    </cfRule>
  </conditionalFormatting>
  <conditionalFormatting sqref="BD8">
    <cfRule type="cellIs" dxfId="4241" priority="4555" operator="equal">
      <formula>0</formula>
    </cfRule>
    <cfRule type="cellIs" dxfId="4240" priority="4556" operator="greaterThan">
      <formula>0</formula>
    </cfRule>
  </conditionalFormatting>
  <conditionalFormatting sqref="BD8">
    <cfRule type="cellIs" dxfId="4239" priority="4553" operator="equal">
      <formula>0</formula>
    </cfRule>
    <cfRule type="cellIs" dxfId="4238" priority="4554" operator="greaterThan">
      <formula>0</formula>
    </cfRule>
  </conditionalFormatting>
  <conditionalFormatting sqref="BD8">
    <cfRule type="cellIs" dxfId="4237" priority="4551" operator="equal">
      <formula>0</formula>
    </cfRule>
    <cfRule type="cellIs" dxfId="4236" priority="4552" operator="greaterThan">
      <formula>0</formula>
    </cfRule>
  </conditionalFormatting>
  <conditionalFormatting sqref="BD8">
    <cfRule type="cellIs" dxfId="4235" priority="4549" operator="equal">
      <formula>0</formula>
    </cfRule>
    <cfRule type="cellIs" dxfId="4234" priority="4550" operator="greaterThan">
      <formula>0</formula>
    </cfRule>
  </conditionalFormatting>
  <conditionalFormatting sqref="BD8">
    <cfRule type="cellIs" dxfId="4233" priority="4547" operator="equal">
      <formula>0</formula>
    </cfRule>
    <cfRule type="cellIs" dxfId="4232" priority="4548" operator="greaterThan">
      <formula>0</formula>
    </cfRule>
  </conditionalFormatting>
  <conditionalFormatting sqref="BD8">
    <cfRule type="cellIs" dxfId="4231" priority="4545" operator="equal">
      <formula>0</formula>
    </cfRule>
    <cfRule type="cellIs" dxfId="4230" priority="4546" operator="greaterThan">
      <formula>0</formula>
    </cfRule>
  </conditionalFormatting>
  <conditionalFormatting sqref="BD8">
    <cfRule type="cellIs" dxfId="4229" priority="4543" operator="equal">
      <formula>0</formula>
    </cfRule>
    <cfRule type="cellIs" dxfId="4228" priority="4544" operator="greaterThan">
      <formula>0</formula>
    </cfRule>
  </conditionalFormatting>
  <conditionalFormatting sqref="BD8">
    <cfRule type="cellIs" dxfId="4227" priority="4541" operator="equal">
      <formula>0</formula>
    </cfRule>
    <cfRule type="cellIs" dxfId="4226" priority="4542" operator="greaterThan">
      <formula>0</formula>
    </cfRule>
  </conditionalFormatting>
  <conditionalFormatting sqref="BD9">
    <cfRule type="cellIs" dxfId="4225" priority="4533" operator="equal">
      <formula>0</formula>
    </cfRule>
    <cfRule type="cellIs" dxfId="4224" priority="4534" operator="greaterThan">
      <formula>0</formula>
    </cfRule>
  </conditionalFormatting>
  <conditionalFormatting sqref="BD9">
    <cfRule type="cellIs" dxfId="4223" priority="4527" operator="equal">
      <formula>0</formula>
    </cfRule>
    <cfRule type="cellIs" dxfId="4222" priority="4528" operator="greaterThan">
      <formula>0</formula>
    </cfRule>
  </conditionalFormatting>
  <conditionalFormatting sqref="BD9">
    <cfRule type="cellIs" dxfId="4221" priority="4521" operator="equal">
      <formula>0</formula>
    </cfRule>
    <cfRule type="cellIs" dxfId="4220" priority="4522" operator="greaterThan">
      <formula>0</formula>
    </cfRule>
  </conditionalFormatting>
  <conditionalFormatting sqref="BD9">
    <cfRule type="cellIs" dxfId="4219" priority="4523" operator="equal">
      <formula>0</formula>
    </cfRule>
    <cfRule type="cellIs" dxfId="4218" priority="4524" operator="greaterThan">
      <formula>0</formula>
    </cfRule>
  </conditionalFormatting>
  <conditionalFormatting sqref="BD8">
    <cfRule type="cellIs" dxfId="4217" priority="4519" operator="equal">
      <formula>0</formula>
    </cfRule>
    <cfRule type="cellIs" dxfId="4216" priority="4520" operator="greaterThan">
      <formula>0</formula>
    </cfRule>
  </conditionalFormatting>
  <conditionalFormatting sqref="BD8">
    <cfRule type="cellIs" dxfId="4215" priority="4477" operator="equal">
      <formula>0</formula>
    </cfRule>
    <cfRule type="cellIs" dxfId="4214" priority="4478" operator="greaterThan">
      <formula>0</formula>
    </cfRule>
  </conditionalFormatting>
  <conditionalFormatting sqref="BD9">
    <cfRule type="cellIs" dxfId="4213" priority="4509" operator="equal">
      <formula>0</formula>
    </cfRule>
    <cfRule type="cellIs" dxfId="4212" priority="4510" operator="greaterThan">
      <formula>0</formula>
    </cfRule>
  </conditionalFormatting>
  <conditionalFormatting sqref="BD9">
    <cfRule type="cellIs" dxfId="4211" priority="4505" operator="equal">
      <formula>0</formula>
    </cfRule>
    <cfRule type="cellIs" dxfId="4210" priority="4506" operator="greaterThan">
      <formula>0</formula>
    </cfRule>
  </conditionalFormatting>
  <conditionalFormatting sqref="BD9">
    <cfRule type="cellIs" dxfId="4209" priority="4507" operator="equal">
      <formula>0</formula>
    </cfRule>
    <cfRule type="cellIs" dxfId="4208" priority="4508" operator="greaterThan">
      <formula>0</formula>
    </cfRule>
  </conditionalFormatting>
  <conditionalFormatting sqref="BD8">
    <cfRule type="cellIs" dxfId="4207" priority="4503" operator="equal">
      <formula>0</formula>
    </cfRule>
    <cfRule type="cellIs" dxfId="4206" priority="4504" operator="greaterThan">
      <formula>0</formula>
    </cfRule>
  </conditionalFormatting>
  <conditionalFormatting sqref="BD9">
    <cfRule type="cellIs" dxfId="4205" priority="4501" operator="equal">
      <formula>0</formula>
    </cfRule>
    <cfRule type="cellIs" dxfId="4204" priority="4502" operator="greaterThan">
      <formula>0</formula>
    </cfRule>
  </conditionalFormatting>
  <conditionalFormatting sqref="BD9">
    <cfRule type="cellIs" dxfId="4203" priority="4499" operator="equal">
      <formula>0</formula>
    </cfRule>
    <cfRule type="cellIs" dxfId="4202" priority="4500" operator="greaterThan">
      <formula>0</formula>
    </cfRule>
  </conditionalFormatting>
  <conditionalFormatting sqref="BD8">
    <cfRule type="cellIs" dxfId="4201" priority="4497" operator="equal">
      <formula>0</formula>
    </cfRule>
    <cfRule type="cellIs" dxfId="4200" priority="4498" operator="greaterThan">
      <formula>0</formula>
    </cfRule>
  </conditionalFormatting>
  <conditionalFormatting sqref="BD8">
    <cfRule type="cellIs" dxfId="4199" priority="4491" operator="equal">
      <formula>0</formula>
    </cfRule>
    <cfRule type="cellIs" dxfId="4198" priority="4492" operator="greaterThan">
      <formula>0</formula>
    </cfRule>
  </conditionalFormatting>
  <conditionalFormatting sqref="BD9">
    <cfRule type="cellIs" dxfId="4197" priority="4495" operator="equal">
      <formula>0</formula>
    </cfRule>
    <cfRule type="cellIs" dxfId="4196" priority="4496" operator="greaterThan">
      <formula>0</formula>
    </cfRule>
  </conditionalFormatting>
  <conditionalFormatting sqref="BD8">
    <cfRule type="cellIs" dxfId="4195" priority="4493" operator="equal">
      <formula>0</formula>
    </cfRule>
    <cfRule type="cellIs" dxfId="4194" priority="4494" operator="greaterThan">
      <formula>0</formula>
    </cfRule>
  </conditionalFormatting>
  <conditionalFormatting sqref="BD9">
    <cfRule type="cellIs" dxfId="4193" priority="4489" operator="equal">
      <formula>0</formula>
    </cfRule>
    <cfRule type="cellIs" dxfId="4192" priority="4490" operator="greaterThan">
      <formula>0</formula>
    </cfRule>
  </conditionalFormatting>
  <conditionalFormatting sqref="BD9">
    <cfRule type="cellIs" dxfId="4191" priority="4487" operator="equal">
      <formula>0</formula>
    </cfRule>
    <cfRule type="cellIs" dxfId="4190" priority="4488" operator="greaterThan">
      <formula>0</formula>
    </cfRule>
  </conditionalFormatting>
  <conditionalFormatting sqref="BD9">
    <cfRule type="cellIs" dxfId="4189" priority="4485" operator="equal">
      <formula>0</formula>
    </cfRule>
    <cfRule type="cellIs" dxfId="4188" priority="4486" operator="greaterThan">
      <formula>0</formula>
    </cfRule>
  </conditionalFormatting>
  <conditionalFormatting sqref="BD9">
    <cfRule type="cellIs" dxfId="4187" priority="4483" operator="equal">
      <formula>0</formula>
    </cfRule>
    <cfRule type="cellIs" dxfId="4186" priority="4484" operator="greaterThan">
      <formula>0</formula>
    </cfRule>
  </conditionalFormatting>
  <conditionalFormatting sqref="BD8">
    <cfRule type="cellIs" dxfId="4185" priority="4481" operator="equal">
      <formula>0</formula>
    </cfRule>
    <cfRule type="cellIs" dxfId="4184" priority="4482" operator="greaterThan">
      <formula>0</formula>
    </cfRule>
  </conditionalFormatting>
  <conditionalFormatting sqref="BD8">
    <cfRule type="cellIs" dxfId="4183" priority="4479" operator="equal">
      <formula>0</formula>
    </cfRule>
    <cfRule type="cellIs" dxfId="4182" priority="4480" operator="greaterThan">
      <formula>0</formula>
    </cfRule>
  </conditionalFormatting>
  <conditionalFormatting sqref="BD8">
    <cfRule type="cellIs" dxfId="4181" priority="4475" operator="equal">
      <formula>0</formula>
    </cfRule>
    <cfRule type="cellIs" dxfId="4180" priority="4476" operator="greaterThan">
      <formula>0</formula>
    </cfRule>
  </conditionalFormatting>
  <conditionalFormatting sqref="BD8">
    <cfRule type="cellIs" dxfId="4179" priority="4473" operator="equal">
      <formula>0</formula>
    </cfRule>
    <cfRule type="cellIs" dxfId="4178" priority="4474" operator="greaterThan">
      <formula>0</formula>
    </cfRule>
  </conditionalFormatting>
  <conditionalFormatting sqref="BD8">
    <cfRule type="cellIs" dxfId="4177" priority="4469" operator="equal">
      <formula>0</formula>
    </cfRule>
    <cfRule type="cellIs" dxfId="4176" priority="4470" operator="greaterThan">
      <formula>0</formula>
    </cfRule>
  </conditionalFormatting>
  <conditionalFormatting sqref="BD8">
    <cfRule type="cellIs" dxfId="4175" priority="4471" operator="equal">
      <formula>0</formula>
    </cfRule>
    <cfRule type="cellIs" dxfId="4174" priority="4472" operator="greaterThan">
      <formula>0</formula>
    </cfRule>
  </conditionalFormatting>
  <conditionalFormatting sqref="BD8">
    <cfRule type="cellIs" dxfId="4173" priority="4467" operator="equal">
      <formula>0</formula>
    </cfRule>
    <cfRule type="cellIs" dxfId="4172" priority="4468" operator="greaterThan">
      <formula>0</formula>
    </cfRule>
  </conditionalFormatting>
  <conditionalFormatting sqref="BD8">
    <cfRule type="cellIs" dxfId="4171" priority="4465" operator="equal">
      <formula>0</formula>
    </cfRule>
    <cfRule type="cellIs" dxfId="4170" priority="4466" operator="greaterThan">
      <formula>0</formula>
    </cfRule>
  </conditionalFormatting>
  <conditionalFormatting sqref="BD8">
    <cfRule type="cellIs" dxfId="4169" priority="4463" operator="equal">
      <formula>0</formula>
    </cfRule>
    <cfRule type="cellIs" dxfId="4168" priority="4464" operator="greaterThan">
      <formula>0</formula>
    </cfRule>
  </conditionalFormatting>
  <conditionalFormatting sqref="BD8">
    <cfRule type="cellIs" dxfId="4167" priority="4461" operator="equal">
      <formula>0</formula>
    </cfRule>
    <cfRule type="cellIs" dxfId="4166" priority="4462" operator="greaterThan">
      <formula>0</formula>
    </cfRule>
  </conditionalFormatting>
  <conditionalFormatting sqref="BD8">
    <cfRule type="cellIs" dxfId="4165" priority="4459" operator="equal">
      <formula>0</formula>
    </cfRule>
    <cfRule type="cellIs" dxfId="4164" priority="4460" operator="greaterThan">
      <formula>0</formula>
    </cfRule>
  </conditionalFormatting>
  <conditionalFormatting sqref="BD8">
    <cfRule type="cellIs" dxfId="4163" priority="4457" operator="equal">
      <formula>0</formula>
    </cfRule>
    <cfRule type="cellIs" dxfId="4162" priority="4458" operator="greaterThan">
      <formula>0</formula>
    </cfRule>
  </conditionalFormatting>
  <conditionalFormatting sqref="BD8">
    <cfRule type="cellIs" dxfId="4161" priority="4455" operator="equal">
      <formula>0</formula>
    </cfRule>
    <cfRule type="cellIs" dxfId="4160" priority="4456" operator="greaterThan">
      <formula>0</formula>
    </cfRule>
  </conditionalFormatting>
  <conditionalFormatting sqref="BD7">
    <cfRule type="cellIs" dxfId="4159" priority="4453" operator="equal">
      <formula>0</formula>
    </cfRule>
    <cfRule type="cellIs" dxfId="4158" priority="4454" operator="greaterThan">
      <formula>0</formula>
    </cfRule>
  </conditionalFormatting>
  <conditionalFormatting sqref="BD9">
    <cfRule type="cellIs" dxfId="4157" priority="4447" operator="equal">
      <formula>0</formula>
    </cfRule>
    <cfRule type="cellIs" dxfId="4156" priority="4448" operator="greaterThan">
      <formula>0</formula>
    </cfRule>
  </conditionalFormatting>
  <conditionalFormatting sqref="BD9">
    <cfRule type="cellIs" dxfId="4155" priority="4441" operator="equal">
      <formula>0</formula>
    </cfRule>
    <cfRule type="cellIs" dxfId="4154" priority="4442" operator="greaterThan">
      <formula>0</formula>
    </cfRule>
  </conditionalFormatting>
  <conditionalFormatting sqref="BD9">
    <cfRule type="cellIs" dxfId="4153" priority="4443" operator="equal">
      <formula>0</formula>
    </cfRule>
    <cfRule type="cellIs" dxfId="4152" priority="4444" operator="greaterThan">
      <formula>0</formula>
    </cfRule>
  </conditionalFormatting>
  <conditionalFormatting sqref="BD8">
    <cfRule type="cellIs" dxfId="4151" priority="4439" operator="equal">
      <formula>0</formula>
    </cfRule>
    <cfRule type="cellIs" dxfId="4150" priority="4440" operator="greaterThan">
      <formula>0</formula>
    </cfRule>
  </conditionalFormatting>
  <conditionalFormatting sqref="BD9">
    <cfRule type="cellIs" dxfId="4149" priority="4435" operator="equal">
      <formula>0</formula>
    </cfRule>
    <cfRule type="cellIs" dxfId="4148" priority="4436" operator="greaterThan">
      <formula>0</formula>
    </cfRule>
  </conditionalFormatting>
  <conditionalFormatting sqref="BD9">
    <cfRule type="cellIs" dxfId="4147" priority="4433" operator="equal">
      <formula>0</formula>
    </cfRule>
    <cfRule type="cellIs" dxfId="4146" priority="4434" operator="greaterThan">
      <formula>0</formula>
    </cfRule>
  </conditionalFormatting>
  <conditionalFormatting sqref="BD8">
    <cfRule type="cellIs" dxfId="4145" priority="4431" operator="equal">
      <formula>0</formula>
    </cfRule>
    <cfRule type="cellIs" dxfId="4144" priority="4432" operator="greaterThan">
      <formula>0</formula>
    </cfRule>
  </conditionalFormatting>
  <conditionalFormatting sqref="BD8">
    <cfRule type="cellIs" dxfId="4143" priority="4425" operator="equal">
      <formula>0</formula>
    </cfRule>
    <cfRule type="cellIs" dxfId="4142" priority="4426" operator="greaterThan">
      <formula>0</formula>
    </cfRule>
  </conditionalFormatting>
  <conditionalFormatting sqref="BD9">
    <cfRule type="cellIs" dxfId="4141" priority="4429" operator="equal">
      <formula>0</formula>
    </cfRule>
    <cfRule type="cellIs" dxfId="4140" priority="4430" operator="greaterThan">
      <formula>0</formula>
    </cfRule>
  </conditionalFormatting>
  <conditionalFormatting sqref="BD8">
    <cfRule type="cellIs" dxfId="4139" priority="4427" operator="equal">
      <formula>0</formula>
    </cfRule>
    <cfRule type="cellIs" dxfId="4138" priority="4428" operator="greaterThan">
      <formula>0</formula>
    </cfRule>
  </conditionalFormatting>
  <conditionalFormatting sqref="BD7">
    <cfRule type="cellIs" dxfId="4137" priority="4423" operator="equal">
      <formula>0</formula>
    </cfRule>
    <cfRule type="cellIs" dxfId="4136" priority="4424" operator="greaterThan">
      <formula>0</formula>
    </cfRule>
  </conditionalFormatting>
  <conditionalFormatting sqref="BD7">
    <cfRule type="cellIs" dxfId="4135" priority="4381" operator="equal">
      <formula>0</formula>
    </cfRule>
    <cfRule type="cellIs" dxfId="4134" priority="4382" operator="greaterThan">
      <formula>0</formula>
    </cfRule>
  </conditionalFormatting>
  <conditionalFormatting sqref="BD9">
    <cfRule type="cellIs" dxfId="4133" priority="4421" operator="equal">
      <formula>0</formula>
    </cfRule>
    <cfRule type="cellIs" dxfId="4132" priority="4422" operator="greaterThan">
      <formula>0</formula>
    </cfRule>
  </conditionalFormatting>
  <conditionalFormatting sqref="BD9">
    <cfRule type="cellIs" dxfId="4131" priority="4419" operator="equal">
      <formula>0</formula>
    </cfRule>
    <cfRule type="cellIs" dxfId="4130" priority="4420" operator="greaterThan">
      <formula>0</formula>
    </cfRule>
  </conditionalFormatting>
  <conditionalFormatting sqref="BD9">
    <cfRule type="cellIs" dxfId="4129" priority="4417" operator="equal">
      <formula>0</formula>
    </cfRule>
    <cfRule type="cellIs" dxfId="4128" priority="4418" operator="greaterThan">
      <formula>0</formula>
    </cfRule>
  </conditionalFormatting>
  <conditionalFormatting sqref="BD9">
    <cfRule type="cellIs" dxfId="4127" priority="4415" operator="equal">
      <formula>0</formula>
    </cfRule>
    <cfRule type="cellIs" dxfId="4126" priority="4416" operator="greaterThan">
      <formula>0</formula>
    </cfRule>
  </conditionalFormatting>
  <conditionalFormatting sqref="BD8">
    <cfRule type="cellIs" dxfId="4125" priority="4413" operator="equal">
      <formula>0</formula>
    </cfRule>
    <cfRule type="cellIs" dxfId="4124" priority="4414" operator="greaterThan">
      <formula>0</formula>
    </cfRule>
  </conditionalFormatting>
  <conditionalFormatting sqref="BD8">
    <cfRule type="cellIs" dxfId="4123" priority="4409" operator="equal">
      <formula>0</formula>
    </cfRule>
    <cfRule type="cellIs" dxfId="4122" priority="4410" operator="greaterThan">
      <formula>0</formula>
    </cfRule>
  </conditionalFormatting>
  <conditionalFormatting sqref="BD8">
    <cfRule type="cellIs" dxfId="4121" priority="4411" operator="equal">
      <formula>0</formula>
    </cfRule>
    <cfRule type="cellIs" dxfId="4120" priority="4412" operator="greaterThan">
      <formula>0</formula>
    </cfRule>
  </conditionalFormatting>
  <conditionalFormatting sqref="BD7">
    <cfRule type="cellIs" dxfId="4119" priority="4407" operator="equal">
      <formula>0</formula>
    </cfRule>
    <cfRule type="cellIs" dxfId="4118" priority="4408" operator="greaterThan">
      <formula>0</formula>
    </cfRule>
  </conditionalFormatting>
  <conditionalFormatting sqref="BD8">
    <cfRule type="cellIs" dxfId="4117" priority="4405" operator="equal">
      <formula>0</formula>
    </cfRule>
    <cfRule type="cellIs" dxfId="4116" priority="4406" operator="greaterThan">
      <formula>0</formula>
    </cfRule>
  </conditionalFormatting>
  <conditionalFormatting sqref="BD8">
    <cfRule type="cellIs" dxfId="4115" priority="4403" operator="equal">
      <formula>0</formula>
    </cfRule>
    <cfRule type="cellIs" dxfId="4114" priority="4404" operator="greaterThan">
      <formula>0</formula>
    </cfRule>
  </conditionalFormatting>
  <conditionalFormatting sqref="BD7">
    <cfRule type="cellIs" dxfId="4113" priority="4401" operator="equal">
      <formula>0</formula>
    </cfRule>
    <cfRule type="cellIs" dxfId="4112" priority="4402" operator="greaterThan">
      <formula>0</formula>
    </cfRule>
  </conditionalFormatting>
  <conditionalFormatting sqref="BD7">
    <cfRule type="cellIs" dxfId="4111" priority="4395" operator="equal">
      <formula>0</formula>
    </cfRule>
    <cfRule type="cellIs" dxfId="4110" priority="4396" operator="greaterThan">
      <formula>0</formula>
    </cfRule>
  </conditionalFormatting>
  <conditionalFormatting sqref="BD8">
    <cfRule type="cellIs" dxfId="4109" priority="4399" operator="equal">
      <formula>0</formula>
    </cfRule>
    <cfRule type="cellIs" dxfId="4108" priority="4400" operator="greaterThan">
      <formula>0</formula>
    </cfRule>
  </conditionalFormatting>
  <conditionalFormatting sqref="BD7">
    <cfRule type="cellIs" dxfId="4107" priority="4397" operator="equal">
      <formula>0</formula>
    </cfRule>
    <cfRule type="cellIs" dxfId="4106" priority="4398" operator="greaterThan">
      <formula>0</formula>
    </cfRule>
  </conditionalFormatting>
  <conditionalFormatting sqref="BD8">
    <cfRule type="cellIs" dxfId="4105" priority="4393" operator="equal">
      <formula>0</formula>
    </cfRule>
    <cfRule type="cellIs" dxfId="4104" priority="4394" operator="greaterThan">
      <formula>0</formula>
    </cfRule>
  </conditionalFormatting>
  <conditionalFormatting sqref="BD8">
    <cfRule type="cellIs" dxfId="4103" priority="4391" operator="equal">
      <formula>0</formula>
    </cfRule>
    <cfRule type="cellIs" dxfId="4102" priority="4392" operator="greaterThan">
      <formula>0</formula>
    </cfRule>
  </conditionalFormatting>
  <conditionalFormatting sqref="BD8">
    <cfRule type="cellIs" dxfId="4101" priority="4389" operator="equal">
      <formula>0</formula>
    </cfRule>
    <cfRule type="cellIs" dxfId="4100" priority="4390" operator="greaterThan">
      <formula>0</formula>
    </cfRule>
  </conditionalFormatting>
  <conditionalFormatting sqref="BD8">
    <cfRule type="cellIs" dxfId="4099" priority="4387" operator="equal">
      <formula>0</formula>
    </cfRule>
    <cfRule type="cellIs" dxfId="4098" priority="4388" operator="greaterThan">
      <formula>0</formula>
    </cfRule>
  </conditionalFormatting>
  <conditionalFormatting sqref="BD7">
    <cfRule type="cellIs" dxfId="4097" priority="4385" operator="equal">
      <formula>0</formula>
    </cfRule>
    <cfRule type="cellIs" dxfId="4096" priority="4386" operator="greaterThan">
      <formula>0</formula>
    </cfRule>
  </conditionalFormatting>
  <conditionalFormatting sqref="BD7">
    <cfRule type="cellIs" dxfId="4095" priority="4383" operator="equal">
      <formula>0</formula>
    </cfRule>
    <cfRule type="cellIs" dxfId="4094" priority="4384" operator="greaterThan">
      <formula>0</formula>
    </cfRule>
  </conditionalFormatting>
  <conditionalFormatting sqref="BD7">
    <cfRule type="cellIs" dxfId="4093" priority="4379" operator="equal">
      <formula>0</formula>
    </cfRule>
    <cfRule type="cellIs" dxfId="4092" priority="4380" operator="greaterThan">
      <formula>0</formula>
    </cfRule>
  </conditionalFormatting>
  <conditionalFormatting sqref="BD7">
    <cfRule type="cellIs" dxfId="4091" priority="4377" operator="equal">
      <formula>0</formula>
    </cfRule>
    <cfRule type="cellIs" dxfId="4090" priority="4378" operator="greaterThan">
      <formula>0</formula>
    </cfRule>
  </conditionalFormatting>
  <conditionalFormatting sqref="BD7">
    <cfRule type="cellIs" dxfId="4089" priority="4373" operator="equal">
      <formula>0</formula>
    </cfRule>
    <cfRule type="cellIs" dxfId="4088" priority="4374" operator="greaterThan">
      <formula>0</formula>
    </cfRule>
  </conditionalFormatting>
  <conditionalFormatting sqref="BD7">
    <cfRule type="cellIs" dxfId="4087" priority="4375" operator="equal">
      <formula>0</formula>
    </cfRule>
    <cfRule type="cellIs" dxfId="4086" priority="4376" operator="greaterThan">
      <formula>0</formula>
    </cfRule>
  </conditionalFormatting>
  <conditionalFormatting sqref="BD7">
    <cfRule type="cellIs" dxfId="4085" priority="4371" operator="equal">
      <formula>0</formula>
    </cfRule>
    <cfRule type="cellIs" dxfId="4084" priority="4372" operator="greaterThan">
      <formula>0</formula>
    </cfRule>
  </conditionalFormatting>
  <conditionalFormatting sqref="BD7">
    <cfRule type="cellIs" dxfId="4083" priority="4369" operator="equal">
      <formula>0</formula>
    </cfRule>
    <cfRule type="cellIs" dxfId="4082" priority="4370" operator="greaterThan">
      <formula>0</formula>
    </cfRule>
  </conditionalFormatting>
  <conditionalFormatting sqref="BD7">
    <cfRule type="cellIs" dxfId="4081" priority="4367" operator="equal">
      <formula>0</formula>
    </cfRule>
    <cfRule type="cellIs" dxfId="4080" priority="4368" operator="greaterThan">
      <formula>0</formula>
    </cfRule>
  </conditionalFormatting>
  <conditionalFormatting sqref="BD7">
    <cfRule type="cellIs" dxfId="4079" priority="4365" operator="equal">
      <formula>0</formula>
    </cfRule>
    <cfRule type="cellIs" dxfId="4078" priority="4366" operator="greaterThan">
      <formula>0</formula>
    </cfRule>
  </conditionalFormatting>
  <conditionalFormatting sqref="BD7">
    <cfRule type="cellIs" dxfId="4077" priority="4363" operator="equal">
      <formula>0</formula>
    </cfRule>
    <cfRule type="cellIs" dxfId="4076" priority="4364" operator="greaterThan">
      <formula>0</formula>
    </cfRule>
  </conditionalFormatting>
  <conditionalFormatting sqref="BD7">
    <cfRule type="cellIs" dxfId="4075" priority="4361" operator="equal">
      <formula>0</formula>
    </cfRule>
    <cfRule type="cellIs" dxfId="4074" priority="4362" operator="greaterThan">
      <formula>0</formula>
    </cfRule>
  </conditionalFormatting>
  <conditionalFormatting sqref="BD7">
    <cfRule type="cellIs" dxfId="4073" priority="4359" operator="equal">
      <formula>0</formula>
    </cfRule>
    <cfRule type="cellIs" dxfId="4072" priority="4360" operator="greaterThan">
      <formula>0</formula>
    </cfRule>
  </conditionalFormatting>
  <conditionalFormatting sqref="BD8">
    <cfRule type="cellIs" dxfId="4071" priority="4357" operator="equal">
      <formula>0</formula>
    </cfRule>
    <cfRule type="cellIs" dxfId="4070" priority="4358" operator="greaterThan">
      <formula>0</formula>
    </cfRule>
  </conditionalFormatting>
  <conditionalFormatting sqref="BD9">
    <cfRule type="cellIs" dxfId="4069" priority="4349" operator="equal">
      <formula>0</formula>
    </cfRule>
    <cfRule type="cellIs" dxfId="4068" priority="4350" operator="greaterThan">
      <formula>0</formula>
    </cfRule>
  </conditionalFormatting>
  <conditionalFormatting sqref="BD9">
    <cfRule type="cellIs" dxfId="4067" priority="4343" operator="equal">
      <formula>0</formula>
    </cfRule>
    <cfRule type="cellIs" dxfId="4066" priority="4344" operator="greaterThan">
      <formula>0</formula>
    </cfRule>
  </conditionalFormatting>
  <conditionalFormatting sqref="BD9">
    <cfRule type="cellIs" dxfId="4065" priority="4337" operator="equal">
      <formula>0</formula>
    </cfRule>
    <cfRule type="cellIs" dxfId="4064" priority="4338" operator="greaterThan">
      <formula>0</formula>
    </cfRule>
  </conditionalFormatting>
  <conditionalFormatting sqref="BD9">
    <cfRule type="cellIs" dxfId="4063" priority="4339" operator="equal">
      <formula>0</formula>
    </cfRule>
    <cfRule type="cellIs" dxfId="4062" priority="4340" operator="greaterThan">
      <formula>0</formula>
    </cfRule>
  </conditionalFormatting>
  <conditionalFormatting sqref="BD8">
    <cfRule type="cellIs" dxfId="4061" priority="4335" operator="equal">
      <formula>0</formula>
    </cfRule>
    <cfRule type="cellIs" dxfId="4060" priority="4336" operator="greaterThan">
      <formula>0</formula>
    </cfRule>
  </conditionalFormatting>
  <conditionalFormatting sqref="BD8">
    <cfRule type="cellIs" dxfId="4059" priority="4293" operator="equal">
      <formula>0</formula>
    </cfRule>
    <cfRule type="cellIs" dxfId="4058" priority="4294" operator="greaterThan">
      <formula>0</formula>
    </cfRule>
  </conditionalFormatting>
  <conditionalFormatting sqref="BD9">
    <cfRule type="cellIs" dxfId="4057" priority="4325" operator="equal">
      <formula>0</formula>
    </cfRule>
    <cfRule type="cellIs" dxfId="4056" priority="4326" operator="greaterThan">
      <formula>0</formula>
    </cfRule>
  </conditionalFormatting>
  <conditionalFormatting sqref="BD9">
    <cfRule type="cellIs" dxfId="4055" priority="4321" operator="equal">
      <formula>0</formula>
    </cfRule>
    <cfRule type="cellIs" dxfId="4054" priority="4322" operator="greaterThan">
      <formula>0</formula>
    </cfRule>
  </conditionalFormatting>
  <conditionalFormatting sqref="BD9">
    <cfRule type="cellIs" dxfId="4053" priority="4323" operator="equal">
      <formula>0</formula>
    </cfRule>
    <cfRule type="cellIs" dxfId="4052" priority="4324" operator="greaterThan">
      <formula>0</formula>
    </cfRule>
  </conditionalFormatting>
  <conditionalFormatting sqref="BD8">
    <cfRule type="cellIs" dxfId="4051" priority="4319" operator="equal">
      <formula>0</formula>
    </cfRule>
    <cfRule type="cellIs" dxfId="4050" priority="4320" operator="greaterThan">
      <formula>0</formula>
    </cfRule>
  </conditionalFormatting>
  <conditionalFormatting sqref="BD9">
    <cfRule type="cellIs" dxfId="4049" priority="4317" operator="equal">
      <formula>0</formula>
    </cfRule>
    <cfRule type="cellIs" dxfId="4048" priority="4318" operator="greaterThan">
      <formula>0</formula>
    </cfRule>
  </conditionalFormatting>
  <conditionalFormatting sqref="BD9">
    <cfRule type="cellIs" dxfId="4047" priority="4315" operator="equal">
      <formula>0</formula>
    </cfRule>
    <cfRule type="cellIs" dxfId="4046" priority="4316" operator="greaterThan">
      <formula>0</formula>
    </cfRule>
  </conditionalFormatting>
  <conditionalFormatting sqref="BD8">
    <cfRule type="cellIs" dxfId="4045" priority="4313" operator="equal">
      <formula>0</formula>
    </cfRule>
    <cfRule type="cellIs" dxfId="4044" priority="4314" operator="greaterThan">
      <formula>0</formula>
    </cfRule>
  </conditionalFormatting>
  <conditionalFormatting sqref="BD8">
    <cfRule type="cellIs" dxfId="4043" priority="4307" operator="equal">
      <formula>0</formula>
    </cfRule>
    <cfRule type="cellIs" dxfId="4042" priority="4308" operator="greaterThan">
      <formula>0</formula>
    </cfRule>
  </conditionalFormatting>
  <conditionalFormatting sqref="BD9">
    <cfRule type="cellIs" dxfId="4041" priority="4311" operator="equal">
      <formula>0</formula>
    </cfRule>
    <cfRule type="cellIs" dxfId="4040" priority="4312" operator="greaterThan">
      <formula>0</formula>
    </cfRule>
  </conditionalFormatting>
  <conditionalFormatting sqref="BD8">
    <cfRule type="cellIs" dxfId="4039" priority="4309" operator="equal">
      <formula>0</formula>
    </cfRule>
    <cfRule type="cellIs" dxfId="4038" priority="4310" operator="greaterThan">
      <formula>0</formula>
    </cfRule>
  </conditionalFormatting>
  <conditionalFormatting sqref="BD9">
    <cfRule type="cellIs" dxfId="4037" priority="4305" operator="equal">
      <formula>0</formula>
    </cfRule>
    <cfRule type="cellIs" dxfId="4036" priority="4306" operator="greaterThan">
      <formula>0</formula>
    </cfRule>
  </conditionalFormatting>
  <conditionalFormatting sqref="BD9">
    <cfRule type="cellIs" dxfId="4035" priority="4303" operator="equal">
      <formula>0</formula>
    </cfRule>
    <cfRule type="cellIs" dxfId="4034" priority="4304" operator="greaterThan">
      <formula>0</formula>
    </cfRule>
  </conditionalFormatting>
  <conditionalFormatting sqref="BD9">
    <cfRule type="cellIs" dxfId="4033" priority="4301" operator="equal">
      <formula>0</formula>
    </cfRule>
    <cfRule type="cellIs" dxfId="4032" priority="4302" operator="greaterThan">
      <formula>0</formula>
    </cfRule>
  </conditionalFormatting>
  <conditionalFormatting sqref="BD9">
    <cfRule type="cellIs" dxfId="4031" priority="4299" operator="equal">
      <formula>0</formula>
    </cfRule>
    <cfRule type="cellIs" dxfId="4030" priority="4300" operator="greaterThan">
      <formula>0</formula>
    </cfRule>
  </conditionalFormatting>
  <conditionalFormatting sqref="BD8">
    <cfRule type="cellIs" dxfId="4029" priority="4297" operator="equal">
      <formula>0</formula>
    </cfRule>
    <cfRule type="cellIs" dxfId="4028" priority="4298" operator="greaterThan">
      <formula>0</formula>
    </cfRule>
  </conditionalFormatting>
  <conditionalFormatting sqref="BD8">
    <cfRule type="cellIs" dxfId="4027" priority="4295" operator="equal">
      <formula>0</formula>
    </cfRule>
    <cfRule type="cellIs" dxfId="4026" priority="4296" operator="greaterThan">
      <formula>0</formula>
    </cfRule>
  </conditionalFormatting>
  <conditionalFormatting sqref="BD8">
    <cfRule type="cellIs" dxfId="4025" priority="4291" operator="equal">
      <formula>0</formula>
    </cfRule>
    <cfRule type="cellIs" dxfId="4024" priority="4292" operator="greaterThan">
      <formula>0</formula>
    </cfRule>
  </conditionalFormatting>
  <conditionalFormatting sqref="BD8">
    <cfRule type="cellIs" dxfId="4023" priority="4289" operator="equal">
      <formula>0</formula>
    </cfRule>
    <cfRule type="cellIs" dxfId="4022" priority="4290" operator="greaterThan">
      <formula>0</formula>
    </cfRule>
  </conditionalFormatting>
  <conditionalFormatting sqref="BD8">
    <cfRule type="cellIs" dxfId="4021" priority="4285" operator="equal">
      <formula>0</formula>
    </cfRule>
    <cfRule type="cellIs" dxfId="4020" priority="4286" operator="greaterThan">
      <formula>0</formula>
    </cfRule>
  </conditionalFormatting>
  <conditionalFormatting sqref="BD8">
    <cfRule type="cellIs" dxfId="4019" priority="4287" operator="equal">
      <formula>0</formula>
    </cfRule>
    <cfRule type="cellIs" dxfId="4018" priority="4288" operator="greaterThan">
      <formula>0</formula>
    </cfRule>
  </conditionalFormatting>
  <conditionalFormatting sqref="BD8">
    <cfRule type="cellIs" dxfId="4017" priority="4283" operator="equal">
      <formula>0</formula>
    </cfRule>
    <cfRule type="cellIs" dxfId="4016" priority="4284" operator="greaterThan">
      <formula>0</formula>
    </cfRule>
  </conditionalFormatting>
  <conditionalFormatting sqref="BD8">
    <cfRule type="cellIs" dxfId="4015" priority="4281" operator="equal">
      <formula>0</formula>
    </cfRule>
    <cfRule type="cellIs" dxfId="4014" priority="4282" operator="greaterThan">
      <formula>0</formula>
    </cfRule>
  </conditionalFormatting>
  <conditionalFormatting sqref="BD8">
    <cfRule type="cellIs" dxfId="4013" priority="4279" operator="equal">
      <formula>0</formula>
    </cfRule>
    <cfRule type="cellIs" dxfId="4012" priority="4280" operator="greaterThan">
      <formula>0</formula>
    </cfRule>
  </conditionalFormatting>
  <conditionalFormatting sqref="BD8">
    <cfRule type="cellIs" dxfId="4011" priority="4277" operator="equal">
      <formula>0</formula>
    </cfRule>
    <cfRule type="cellIs" dxfId="4010" priority="4278" operator="greaterThan">
      <formula>0</formula>
    </cfRule>
  </conditionalFormatting>
  <conditionalFormatting sqref="BD8">
    <cfRule type="cellIs" dxfId="4009" priority="4275" operator="equal">
      <formula>0</formula>
    </cfRule>
    <cfRule type="cellIs" dxfId="4008" priority="4276" operator="greaterThan">
      <formula>0</formula>
    </cfRule>
  </conditionalFormatting>
  <conditionalFormatting sqref="BD8">
    <cfRule type="cellIs" dxfId="4007" priority="4273" operator="equal">
      <formula>0</formula>
    </cfRule>
    <cfRule type="cellIs" dxfId="4006" priority="4274" operator="greaterThan">
      <formula>0</formula>
    </cfRule>
  </conditionalFormatting>
  <conditionalFormatting sqref="BD8">
    <cfRule type="cellIs" dxfId="4005" priority="4271" operator="equal">
      <formula>0</formula>
    </cfRule>
    <cfRule type="cellIs" dxfId="4004" priority="4272" operator="greaterThan">
      <formula>0</formula>
    </cfRule>
  </conditionalFormatting>
  <conditionalFormatting sqref="BD7">
    <cfRule type="cellIs" dxfId="4003" priority="4269" operator="equal">
      <formula>0</formula>
    </cfRule>
    <cfRule type="cellIs" dxfId="4002" priority="4270" operator="greaterThan">
      <formula>0</formula>
    </cfRule>
  </conditionalFormatting>
  <conditionalFormatting sqref="BD9">
    <cfRule type="cellIs" dxfId="4001" priority="4263" operator="equal">
      <formula>0</formula>
    </cfRule>
    <cfRule type="cellIs" dxfId="4000" priority="4264" operator="greaterThan">
      <formula>0</formula>
    </cfRule>
  </conditionalFormatting>
  <conditionalFormatting sqref="BD9">
    <cfRule type="cellIs" dxfId="3999" priority="4257" operator="equal">
      <formula>0</formula>
    </cfRule>
    <cfRule type="cellIs" dxfId="3998" priority="4258" operator="greaterThan">
      <formula>0</formula>
    </cfRule>
  </conditionalFormatting>
  <conditionalFormatting sqref="BD9">
    <cfRule type="cellIs" dxfId="3997" priority="4259" operator="equal">
      <formula>0</formula>
    </cfRule>
    <cfRule type="cellIs" dxfId="3996" priority="4260" operator="greaterThan">
      <formula>0</formula>
    </cfRule>
  </conditionalFormatting>
  <conditionalFormatting sqref="BD8">
    <cfRule type="cellIs" dxfId="3995" priority="4255" operator="equal">
      <formula>0</formula>
    </cfRule>
    <cfRule type="cellIs" dxfId="3994" priority="4256" operator="greaterThan">
      <formula>0</formula>
    </cfRule>
  </conditionalFormatting>
  <conditionalFormatting sqref="BD9">
    <cfRule type="cellIs" dxfId="3993" priority="4251" operator="equal">
      <formula>0</formula>
    </cfRule>
    <cfRule type="cellIs" dxfId="3992" priority="4252" operator="greaterThan">
      <formula>0</formula>
    </cfRule>
  </conditionalFormatting>
  <conditionalFormatting sqref="BD9">
    <cfRule type="cellIs" dxfId="3991" priority="4249" operator="equal">
      <formula>0</formula>
    </cfRule>
    <cfRule type="cellIs" dxfId="3990" priority="4250" operator="greaterThan">
      <formula>0</formula>
    </cfRule>
  </conditionalFormatting>
  <conditionalFormatting sqref="BD8">
    <cfRule type="cellIs" dxfId="3989" priority="4247" operator="equal">
      <formula>0</formula>
    </cfRule>
    <cfRule type="cellIs" dxfId="3988" priority="4248" operator="greaterThan">
      <formula>0</formula>
    </cfRule>
  </conditionalFormatting>
  <conditionalFormatting sqref="BD8">
    <cfRule type="cellIs" dxfId="3987" priority="4241" operator="equal">
      <formula>0</formula>
    </cfRule>
    <cfRule type="cellIs" dxfId="3986" priority="4242" operator="greaterThan">
      <formula>0</formula>
    </cfRule>
  </conditionalFormatting>
  <conditionalFormatting sqref="BD9">
    <cfRule type="cellIs" dxfId="3985" priority="4245" operator="equal">
      <formula>0</formula>
    </cfRule>
    <cfRule type="cellIs" dxfId="3984" priority="4246" operator="greaterThan">
      <formula>0</formula>
    </cfRule>
  </conditionalFormatting>
  <conditionalFormatting sqref="BD8">
    <cfRule type="cellIs" dxfId="3983" priority="4243" operator="equal">
      <formula>0</formula>
    </cfRule>
    <cfRule type="cellIs" dxfId="3982" priority="4244" operator="greaterThan">
      <formula>0</formula>
    </cfRule>
  </conditionalFormatting>
  <conditionalFormatting sqref="BD7">
    <cfRule type="cellIs" dxfId="3981" priority="4239" operator="equal">
      <formula>0</formula>
    </cfRule>
    <cfRule type="cellIs" dxfId="3980" priority="4240" operator="greaterThan">
      <formula>0</formula>
    </cfRule>
  </conditionalFormatting>
  <conditionalFormatting sqref="BD7">
    <cfRule type="cellIs" dxfId="3979" priority="4197" operator="equal">
      <formula>0</formula>
    </cfRule>
    <cfRule type="cellIs" dxfId="3978" priority="4198" operator="greaterThan">
      <formula>0</formula>
    </cfRule>
  </conditionalFormatting>
  <conditionalFormatting sqref="BD9">
    <cfRule type="cellIs" dxfId="3977" priority="4237" operator="equal">
      <formula>0</formula>
    </cfRule>
    <cfRule type="cellIs" dxfId="3976" priority="4238" operator="greaterThan">
      <formula>0</formula>
    </cfRule>
  </conditionalFormatting>
  <conditionalFormatting sqref="BD9">
    <cfRule type="cellIs" dxfId="3975" priority="4235" operator="equal">
      <formula>0</formula>
    </cfRule>
    <cfRule type="cellIs" dxfId="3974" priority="4236" operator="greaterThan">
      <formula>0</formula>
    </cfRule>
  </conditionalFormatting>
  <conditionalFormatting sqref="BD9">
    <cfRule type="cellIs" dxfId="3973" priority="4233" operator="equal">
      <formula>0</formula>
    </cfRule>
    <cfRule type="cellIs" dxfId="3972" priority="4234" operator="greaterThan">
      <formula>0</formula>
    </cfRule>
  </conditionalFormatting>
  <conditionalFormatting sqref="BD9">
    <cfRule type="cellIs" dxfId="3971" priority="4231" operator="equal">
      <formula>0</formula>
    </cfRule>
    <cfRule type="cellIs" dxfId="3970" priority="4232" operator="greaterThan">
      <formula>0</formula>
    </cfRule>
  </conditionalFormatting>
  <conditionalFormatting sqref="BD8">
    <cfRule type="cellIs" dxfId="3969" priority="4229" operator="equal">
      <formula>0</formula>
    </cfRule>
    <cfRule type="cellIs" dxfId="3968" priority="4230" operator="greaterThan">
      <formula>0</formula>
    </cfRule>
  </conditionalFormatting>
  <conditionalFormatting sqref="BD8">
    <cfRule type="cellIs" dxfId="3967" priority="4225" operator="equal">
      <formula>0</formula>
    </cfRule>
    <cfRule type="cellIs" dxfId="3966" priority="4226" operator="greaterThan">
      <formula>0</formula>
    </cfRule>
  </conditionalFormatting>
  <conditionalFormatting sqref="BD8">
    <cfRule type="cellIs" dxfId="3965" priority="4227" operator="equal">
      <formula>0</formula>
    </cfRule>
    <cfRule type="cellIs" dxfId="3964" priority="4228" operator="greaterThan">
      <formula>0</formula>
    </cfRule>
  </conditionalFormatting>
  <conditionalFormatting sqref="BD7">
    <cfRule type="cellIs" dxfId="3963" priority="4223" operator="equal">
      <formula>0</formula>
    </cfRule>
    <cfRule type="cellIs" dxfId="3962" priority="4224" operator="greaterThan">
      <formula>0</formula>
    </cfRule>
  </conditionalFormatting>
  <conditionalFormatting sqref="BD8">
    <cfRule type="cellIs" dxfId="3961" priority="4221" operator="equal">
      <formula>0</formula>
    </cfRule>
    <cfRule type="cellIs" dxfId="3960" priority="4222" operator="greaterThan">
      <formula>0</formula>
    </cfRule>
  </conditionalFormatting>
  <conditionalFormatting sqref="BD8">
    <cfRule type="cellIs" dxfId="3959" priority="4219" operator="equal">
      <formula>0</formula>
    </cfRule>
    <cfRule type="cellIs" dxfId="3958" priority="4220" operator="greaterThan">
      <formula>0</formula>
    </cfRule>
  </conditionalFormatting>
  <conditionalFormatting sqref="BD7">
    <cfRule type="cellIs" dxfId="3957" priority="4217" operator="equal">
      <formula>0</formula>
    </cfRule>
    <cfRule type="cellIs" dxfId="3956" priority="4218" operator="greaterThan">
      <formula>0</formula>
    </cfRule>
  </conditionalFormatting>
  <conditionalFormatting sqref="BD7">
    <cfRule type="cellIs" dxfId="3955" priority="4211" operator="equal">
      <formula>0</formula>
    </cfRule>
    <cfRule type="cellIs" dxfId="3954" priority="4212" operator="greaterThan">
      <formula>0</formula>
    </cfRule>
  </conditionalFormatting>
  <conditionalFormatting sqref="BD8">
    <cfRule type="cellIs" dxfId="3953" priority="4215" operator="equal">
      <formula>0</formula>
    </cfRule>
    <cfRule type="cellIs" dxfId="3952" priority="4216" operator="greaterThan">
      <formula>0</formula>
    </cfRule>
  </conditionalFormatting>
  <conditionalFormatting sqref="BD7">
    <cfRule type="cellIs" dxfId="3951" priority="4213" operator="equal">
      <formula>0</formula>
    </cfRule>
    <cfRule type="cellIs" dxfId="3950" priority="4214" operator="greaterThan">
      <formula>0</formula>
    </cfRule>
  </conditionalFormatting>
  <conditionalFormatting sqref="BD8">
    <cfRule type="cellIs" dxfId="3949" priority="4209" operator="equal">
      <formula>0</formula>
    </cfRule>
    <cfRule type="cellIs" dxfId="3948" priority="4210" operator="greaterThan">
      <formula>0</formula>
    </cfRule>
  </conditionalFormatting>
  <conditionalFormatting sqref="BD8">
    <cfRule type="cellIs" dxfId="3947" priority="4207" operator="equal">
      <formula>0</formula>
    </cfRule>
    <cfRule type="cellIs" dxfId="3946" priority="4208" operator="greaterThan">
      <formula>0</formula>
    </cfRule>
  </conditionalFormatting>
  <conditionalFormatting sqref="BD8">
    <cfRule type="cellIs" dxfId="3945" priority="4205" operator="equal">
      <formula>0</formula>
    </cfRule>
    <cfRule type="cellIs" dxfId="3944" priority="4206" operator="greaterThan">
      <formula>0</formula>
    </cfRule>
  </conditionalFormatting>
  <conditionalFormatting sqref="BD8">
    <cfRule type="cellIs" dxfId="3943" priority="4203" operator="equal">
      <formula>0</formula>
    </cfRule>
    <cfRule type="cellIs" dxfId="3942" priority="4204" operator="greaterThan">
      <formula>0</formula>
    </cfRule>
  </conditionalFormatting>
  <conditionalFormatting sqref="BD7">
    <cfRule type="cellIs" dxfId="3941" priority="4201" operator="equal">
      <formula>0</formula>
    </cfRule>
    <cfRule type="cellIs" dxfId="3940" priority="4202" operator="greaterThan">
      <formula>0</formula>
    </cfRule>
  </conditionalFormatting>
  <conditionalFormatting sqref="BD7">
    <cfRule type="cellIs" dxfId="3939" priority="4199" operator="equal">
      <formula>0</formula>
    </cfRule>
    <cfRule type="cellIs" dxfId="3938" priority="4200" operator="greaterThan">
      <formula>0</formula>
    </cfRule>
  </conditionalFormatting>
  <conditionalFormatting sqref="BD7">
    <cfRule type="cellIs" dxfId="3937" priority="4195" operator="equal">
      <formula>0</formula>
    </cfRule>
    <cfRule type="cellIs" dxfId="3936" priority="4196" operator="greaterThan">
      <formula>0</formula>
    </cfRule>
  </conditionalFormatting>
  <conditionalFormatting sqref="BD7">
    <cfRule type="cellIs" dxfId="3935" priority="4193" operator="equal">
      <formula>0</formula>
    </cfRule>
    <cfRule type="cellIs" dxfId="3934" priority="4194" operator="greaterThan">
      <formula>0</formula>
    </cfRule>
  </conditionalFormatting>
  <conditionalFormatting sqref="BD7">
    <cfRule type="cellIs" dxfId="3933" priority="4189" operator="equal">
      <formula>0</formula>
    </cfRule>
    <cfRule type="cellIs" dxfId="3932" priority="4190" operator="greaterThan">
      <formula>0</formula>
    </cfRule>
  </conditionalFormatting>
  <conditionalFormatting sqref="BD7">
    <cfRule type="cellIs" dxfId="3931" priority="4191" operator="equal">
      <formula>0</formula>
    </cfRule>
    <cfRule type="cellIs" dxfId="3930" priority="4192" operator="greaterThan">
      <formula>0</formula>
    </cfRule>
  </conditionalFormatting>
  <conditionalFormatting sqref="BD7">
    <cfRule type="cellIs" dxfId="3929" priority="4187" operator="equal">
      <formula>0</formula>
    </cfRule>
    <cfRule type="cellIs" dxfId="3928" priority="4188" operator="greaterThan">
      <formula>0</formula>
    </cfRule>
  </conditionalFormatting>
  <conditionalFormatting sqref="BD7">
    <cfRule type="cellIs" dxfId="3927" priority="4185" operator="equal">
      <formula>0</formula>
    </cfRule>
    <cfRule type="cellIs" dxfId="3926" priority="4186" operator="greaterThan">
      <formula>0</formula>
    </cfRule>
  </conditionalFormatting>
  <conditionalFormatting sqref="BD7">
    <cfRule type="cellIs" dxfId="3925" priority="4183" operator="equal">
      <formula>0</formula>
    </cfRule>
    <cfRule type="cellIs" dxfId="3924" priority="4184" operator="greaterThan">
      <formula>0</formula>
    </cfRule>
  </conditionalFormatting>
  <conditionalFormatting sqref="BD7">
    <cfRule type="cellIs" dxfId="3923" priority="4181" operator="equal">
      <formula>0</formula>
    </cfRule>
    <cfRule type="cellIs" dxfId="3922" priority="4182" operator="greaterThan">
      <formula>0</formula>
    </cfRule>
  </conditionalFormatting>
  <conditionalFormatting sqref="BD7">
    <cfRule type="cellIs" dxfId="3921" priority="4179" operator="equal">
      <formula>0</formula>
    </cfRule>
    <cfRule type="cellIs" dxfId="3920" priority="4180" operator="greaterThan">
      <formula>0</formula>
    </cfRule>
  </conditionalFormatting>
  <conditionalFormatting sqref="BD7">
    <cfRule type="cellIs" dxfId="3919" priority="4177" operator="equal">
      <formula>0</formula>
    </cfRule>
    <cfRule type="cellIs" dxfId="3918" priority="4178" operator="greaterThan">
      <formula>0</formula>
    </cfRule>
  </conditionalFormatting>
  <conditionalFormatting sqref="BD7">
    <cfRule type="cellIs" dxfId="3917" priority="4175" operator="equal">
      <formula>0</formula>
    </cfRule>
    <cfRule type="cellIs" dxfId="3916" priority="4176" operator="greaterThan">
      <formula>0</formula>
    </cfRule>
  </conditionalFormatting>
  <conditionalFormatting sqref="BD7">
    <cfRule type="cellIs" dxfId="3915" priority="4173" operator="equal">
      <formula>0</formula>
    </cfRule>
    <cfRule type="cellIs" dxfId="3914" priority="4174" operator="greaterThan">
      <formula>0</formula>
    </cfRule>
  </conditionalFormatting>
  <conditionalFormatting sqref="BD9">
    <cfRule type="cellIs" dxfId="3913" priority="4167" operator="equal">
      <formula>0</formula>
    </cfRule>
    <cfRule type="cellIs" dxfId="3912" priority="4168" operator="greaterThan">
      <formula>0</formula>
    </cfRule>
  </conditionalFormatting>
  <conditionalFormatting sqref="BD9">
    <cfRule type="cellIs" dxfId="3911" priority="4161" operator="equal">
      <formula>0</formula>
    </cfRule>
    <cfRule type="cellIs" dxfId="3910" priority="4162" operator="greaterThan">
      <formula>0</formula>
    </cfRule>
  </conditionalFormatting>
  <conditionalFormatting sqref="BD9">
    <cfRule type="cellIs" dxfId="3909" priority="4163" operator="equal">
      <formula>0</formula>
    </cfRule>
    <cfRule type="cellIs" dxfId="3908" priority="4164" operator="greaterThan">
      <formula>0</formula>
    </cfRule>
  </conditionalFormatting>
  <conditionalFormatting sqref="BD8">
    <cfRule type="cellIs" dxfId="3907" priority="4159" operator="equal">
      <formula>0</formula>
    </cfRule>
    <cfRule type="cellIs" dxfId="3906" priority="4160" operator="greaterThan">
      <formula>0</formula>
    </cfRule>
  </conditionalFormatting>
  <conditionalFormatting sqref="BD9">
    <cfRule type="cellIs" dxfId="3905" priority="4155" operator="equal">
      <formula>0</formula>
    </cfRule>
    <cfRule type="cellIs" dxfId="3904" priority="4156" operator="greaterThan">
      <formula>0</formula>
    </cfRule>
  </conditionalFormatting>
  <conditionalFormatting sqref="BD9">
    <cfRule type="cellIs" dxfId="3903" priority="4153" operator="equal">
      <formula>0</formula>
    </cfRule>
    <cfRule type="cellIs" dxfId="3902" priority="4154" operator="greaterThan">
      <formula>0</formula>
    </cfRule>
  </conditionalFormatting>
  <conditionalFormatting sqref="BD8">
    <cfRule type="cellIs" dxfId="3901" priority="4151" operator="equal">
      <formula>0</formula>
    </cfRule>
    <cfRule type="cellIs" dxfId="3900" priority="4152" operator="greaterThan">
      <formula>0</formula>
    </cfRule>
  </conditionalFormatting>
  <conditionalFormatting sqref="BD8">
    <cfRule type="cellIs" dxfId="3899" priority="4145" operator="equal">
      <formula>0</formula>
    </cfRule>
    <cfRule type="cellIs" dxfId="3898" priority="4146" operator="greaterThan">
      <formula>0</formula>
    </cfRule>
  </conditionalFormatting>
  <conditionalFormatting sqref="BD9">
    <cfRule type="cellIs" dxfId="3897" priority="4149" operator="equal">
      <formula>0</formula>
    </cfRule>
    <cfRule type="cellIs" dxfId="3896" priority="4150" operator="greaterThan">
      <formula>0</formula>
    </cfRule>
  </conditionalFormatting>
  <conditionalFormatting sqref="BD8">
    <cfRule type="cellIs" dxfId="3895" priority="4147" operator="equal">
      <formula>0</formula>
    </cfRule>
    <cfRule type="cellIs" dxfId="3894" priority="4148" operator="greaterThan">
      <formula>0</formula>
    </cfRule>
  </conditionalFormatting>
  <conditionalFormatting sqref="BD7">
    <cfRule type="cellIs" dxfId="3893" priority="4143" operator="equal">
      <formula>0</formula>
    </cfRule>
    <cfRule type="cellIs" dxfId="3892" priority="4144" operator="greaterThan">
      <formula>0</formula>
    </cfRule>
  </conditionalFormatting>
  <conditionalFormatting sqref="BD7">
    <cfRule type="cellIs" dxfId="3891" priority="4101" operator="equal">
      <formula>0</formula>
    </cfRule>
    <cfRule type="cellIs" dxfId="3890" priority="4102" operator="greaterThan">
      <formula>0</formula>
    </cfRule>
  </conditionalFormatting>
  <conditionalFormatting sqref="BD9">
    <cfRule type="cellIs" dxfId="3889" priority="4141" operator="equal">
      <formula>0</formula>
    </cfRule>
    <cfRule type="cellIs" dxfId="3888" priority="4142" operator="greaterThan">
      <formula>0</formula>
    </cfRule>
  </conditionalFormatting>
  <conditionalFormatting sqref="BD9">
    <cfRule type="cellIs" dxfId="3887" priority="4139" operator="equal">
      <formula>0</formula>
    </cfRule>
    <cfRule type="cellIs" dxfId="3886" priority="4140" operator="greaterThan">
      <formula>0</formula>
    </cfRule>
  </conditionalFormatting>
  <conditionalFormatting sqref="BD9">
    <cfRule type="cellIs" dxfId="3885" priority="4137" operator="equal">
      <formula>0</formula>
    </cfRule>
    <cfRule type="cellIs" dxfId="3884" priority="4138" operator="greaterThan">
      <formula>0</formula>
    </cfRule>
  </conditionalFormatting>
  <conditionalFormatting sqref="BD9">
    <cfRule type="cellIs" dxfId="3883" priority="4135" operator="equal">
      <formula>0</formula>
    </cfRule>
    <cfRule type="cellIs" dxfId="3882" priority="4136" operator="greaterThan">
      <formula>0</formula>
    </cfRule>
  </conditionalFormatting>
  <conditionalFormatting sqref="BD8">
    <cfRule type="cellIs" dxfId="3881" priority="4133" operator="equal">
      <formula>0</formula>
    </cfRule>
    <cfRule type="cellIs" dxfId="3880" priority="4134" operator="greaterThan">
      <formula>0</formula>
    </cfRule>
  </conditionalFormatting>
  <conditionalFormatting sqref="BD8">
    <cfRule type="cellIs" dxfId="3879" priority="4129" operator="equal">
      <formula>0</formula>
    </cfRule>
    <cfRule type="cellIs" dxfId="3878" priority="4130" operator="greaterThan">
      <formula>0</formula>
    </cfRule>
  </conditionalFormatting>
  <conditionalFormatting sqref="BD8">
    <cfRule type="cellIs" dxfId="3877" priority="4131" operator="equal">
      <formula>0</formula>
    </cfRule>
    <cfRule type="cellIs" dxfId="3876" priority="4132" operator="greaterThan">
      <formula>0</formula>
    </cfRule>
  </conditionalFormatting>
  <conditionalFormatting sqref="BD7">
    <cfRule type="cellIs" dxfId="3875" priority="4127" operator="equal">
      <formula>0</formula>
    </cfRule>
    <cfRule type="cellIs" dxfId="3874" priority="4128" operator="greaterThan">
      <formula>0</formula>
    </cfRule>
  </conditionalFormatting>
  <conditionalFormatting sqref="BD8">
    <cfRule type="cellIs" dxfId="3873" priority="4125" operator="equal">
      <formula>0</formula>
    </cfRule>
    <cfRule type="cellIs" dxfId="3872" priority="4126" operator="greaterThan">
      <formula>0</formula>
    </cfRule>
  </conditionalFormatting>
  <conditionalFormatting sqref="BD8">
    <cfRule type="cellIs" dxfId="3871" priority="4123" operator="equal">
      <formula>0</formula>
    </cfRule>
    <cfRule type="cellIs" dxfId="3870" priority="4124" operator="greaterThan">
      <formula>0</formula>
    </cfRule>
  </conditionalFormatting>
  <conditionalFormatting sqref="BD7">
    <cfRule type="cellIs" dxfId="3869" priority="4121" operator="equal">
      <formula>0</formula>
    </cfRule>
    <cfRule type="cellIs" dxfId="3868" priority="4122" operator="greaterThan">
      <formula>0</formula>
    </cfRule>
  </conditionalFormatting>
  <conditionalFormatting sqref="BD7">
    <cfRule type="cellIs" dxfId="3867" priority="4115" operator="equal">
      <formula>0</formula>
    </cfRule>
    <cfRule type="cellIs" dxfId="3866" priority="4116" operator="greaterThan">
      <formula>0</formula>
    </cfRule>
  </conditionalFormatting>
  <conditionalFormatting sqref="BD8">
    <cfRule type="cellIs" dxfId="3865" priority="4119" operator="equal">
      <formula>0</formula>
    </cfRule>
    <cfRule type="cellIs" dxfId="3864" priority="4120" operator="greaterThan">
      <formula>0</formula>
    </cfRule>
  </conditionalFormatting>
  <conditionalFormatting sqref="BD7">
    <cfRule type="cellIs" dxfId="3863" priority="4117" operator="equal">
      <formula>0</formula>
    </cfRule>
    <cfRule type="cellIs" dxfId="3862" priority="4118" operator="greaterThan">
      <formula>0</formula>
    </cfRule>
  </conditionalFormatting>
  <conditionalFormatting sqref="BD8">
    <cfRule type="cellIs" dxfId="3861" priority="4113" operator="equal">
      <formula>0</formula>
    </cfRule>
    <cfRule type="cellIs" dxfId="3860" priority="4114" operator="greaterThan">
      <formula>0</formula>
    </cfRule>
  </conditionalFormatting>
  <conditionalFormatting sqref="BD8">
    <cfRule type="cellIs" dxfId="3859" priority="4111" operator="equal">
      <formula>0</formula>
    </cfRule>
    <cfRule type="cellIs" dxfId="3858" priority="4112" operator="greaterThan">
      <formula>0</formula>
    </cfRule>
  </conditionalFormatting>
  <conditionalFormatting sqref="BD8">
    <cfRule type="cellIs" dxfId="3857" priority="4109" operator="equal">
      <formula>0</formula>
    </cfRule>
    <cfRule type="cellIs" dxfId="3856" priority="4110" operator="greaterThan">
      <formula>0</formula>
    </cfRule>
  </conditionalFormatting>
  <conditionalFormatting sqref="BD8">
    <cfRule type="cellIs" dxfId="3855" priority="4107" operator="equal">
      <formula>0</formula>
    </cfRule>
    <cfRule type="cellIs" dxfId="3854" priority="4108" operator="greaterThan">
      <formula>0</formula>
    </cfRule>
  </conditionalFormatting>
  <conditionalFormatting sqref="BD7">
    <cfRule type="cellIs" dxfId="3853" priority="4105" operator="equal">
      <formula>0</formula>
    </cfRule>
    <cfRule type="cellIs" dxfId="3852" priority="4106" operator="greaterThan">
      <formula>0</formula>
    </cfRule>
  </conditionalFormatting>
  <conditionalFormatting sqref="BD7">
    <cfRule type="cellIs" dxfId="3851" priority="4103" operator="equal">
      <formula>0</formula>
    </cfRule>
    <cfRule type="cellIs" dxfId="3850" priority="4104" operator="greaterThan">
      <formula>0</formula>
    </cfRule>
  </conditionalFormatting>
  <conditionalFormatting sqref="BD7">
    <cfRule type="cellIs" dxfId="3849" priority="4099" operator="equal">
      <formula>0</formula>
    </cfRule>
    <cfRule type="cellIs" dxfId="3848" priority="4100" operator="greaterThan">
      <formula>0</formula>
    </cfRule>
  </conditionalFormatting>
  <conditionalFormatting sqref="BD7">
    <cfRule type="cellIs" dxfId="3847" priority="4097" operator="equal">
      <formula>0</formula>
    </cfRule>
    <cfRule type="cellIs" dxfId="3846" priority="4098" operator="greaterThan">
      <formula>0</formula>
    </cfRule>
  </conditionalFormatting>
  <conditionalFormatting sqref="BD7">
    <cfRule type="cellIs" dxfId="3845" priority="4093" operator="equal">
      <formula>0</formula>
    </cfRule>
    <cfRule type="cellIs" dxfId="3844" priority="4094" operator="greaterThan">
      <formula>0</formula>
    </cfRule>
  </conditionalFormatting>
  <conditionalFormatting sqref="BD7">
    <cfRule type="cellIs" dxfId="3843" priority="4095" operator="equal">
      <formula>0</formula>
    </cfRule>
    <cfRule type="cellIs" dxfId="3842" priority="4096" operator="greaterThan">
      <formula>0</formula>
    </cfRule>
  </conditionalFormatting>
  <conditionalFormatting sqref="BD7">
    <cfRule type="cellIs" dxfId="3841" priority="4091" operator="equal">
      <formula>0</formula>
    </cfRule>
    <cfRule type="cellIs" dxfId="3840" priority="4092" operator="greaterThan">
      <formula>0</formula>
    </cfRule>
  </conditionalFormatting>
  <conditionalFormatting sqref="BD7">
    <cfRule type="cellIs" dxfId="3839" priority="4089" operator="equal">
      <formula>0</formula>
    </cfRule>
    <cfRule type="cellIs" dxfId="3838" priority="4090" operator="greaterThan">
      <formula>0</formula>
    </cfRule>
  </conditionalFormatting>
  <conditionalFormatting sqref="BD7">
    <cfRule type="cellIs" dxfId="3837" priority="4087" operator="equal">
      <formula>0</formula>
    </cfRule>
    <cfRule type="cellIs" dxfId="3836" priority="4088" operator="greaterThan">
      <formula>0</formula>
    </cfRule>
  </conditionalFormatting>
  <conditionalFormatting sqref="BD7">
    <cfRule type="cellIs" dxfId="3835" priority="4085" operator="equal">
      <formula>0</formula>
    </cfRule>
    <cfRule type="cellIs" dxfId="3834" priority="4086" operator="greaterThan">
      <formula>0</formula>
    </cfRule>
  </conditionalFormatting>
  <conditionalFormatting sqref="BD7">
    <cfRule type="cellIs" dxfId="3833" priority="4083" operator="equal">
      <formula>0</formula>
    </cfRule>
    <cfRule type="cellIs" dxfId="3832" priority="4084" operator="greaterThan">
      <formula>0</formula>
    </cfRule>
  </conditionalFormatting>
  <conditionalFormatting sqref="BD7">
    <cfRule type="cellIs" dxfId="3831" priority="4081" operator="equal">
      <formula>0</formula>
    </cfRule>
    <cfRule type="cellIs" dxfId="3830" priority="4082" operator="greaterThan">
      <formula>0</formula>
    </cfRule>
  </conditionalFormatting>
  <conditionalFormatting sqref="BD7">
    <cfRule type="cellIs" dxfId="3829" priority="4079" operator="equal">
      <formula>0</formula>
    </cfRule>
    <cfRule type="cellIs" dxfId="3828" priority="4080" operator="greaterThan">
      <formula>0</formula>
    </cfRule>
  </conditionalFormatting>
  <conditionalFormatting sqref="BD9">
    <cfRule type="cellIs" dxfId="3827" priority="4077" operator="equal">
      <formula>0</formula>
    </cfRule>
    <cfRule type="cellIs" dxfId="3826" priority="4078" operator="greaterThan">
      <formula>0</formula>
    </cfRule>
  </conditionalFormatting>
  <conditionalFormatting sqref="BD9">
    <cfRule type="cellIs" dxfId="3825" priority="4075" operator="equal">
      <formula>0</formula>
    </cfRule>
    <cfRule type="cellIs" dxfId="3824" priority="4076" operator="greaterThan">
      <formula>0</formula>
    </cfRule>
  </conditionalFormatting>
  <conditionalFormatting sqref="BD8">
    <cfRule type="cellIs" dxfId="3823" priority="4073" operator="equal">
      <formula>0</formula>
    </cfRule>
    <cfRule type="cellIs" dxfId="3822" priority="4074" operator="greaterThan">
      <formula>0</formula>
    </cfRule>
  </conditionalFormatting>
  <conditionalFormatting sqref="BD8">
    <cfRule type="cellIs" dxfId="3821" priority="4067" operator="equal">
      <formula>0</formula>
    </cfRule>
    <cfRule type="cellIs" dxfId="3820" priority="4068" operator="greaterThan">
      <formula>0</formula>
    </cfRule>
  </conditionalFormatting>
  <conditionalFormatting sqref="BD9">
    <cfRule type="cellIs" dxfId="3819" priority="4071" operator="equal">
      <formula>0</formula>
    </cfRule>
    <cfRule type="cellIs" dxfId="3818" priority="4072" operator="greaterThan">
      <formula>0</formula>
    </cfRule>
  </conditionalFormatting>
  <conditionalFormatting sqref="BD8">
    <cfRule type="cellIs" dxfId="3817" priority="4069" operator="equal">
      <formula>0</formula>
    </cfRule>
    <cfRule type="cellIs" dxfId="3816" priority="4070" operator="greaterThan">
      <formula>0</formula>
    </cfRule>
  </conditionalFormatting>
  <conditionalFormatting sqref="BD7">
    <cfRule type="cellIs" dxfId="3815" priority="4065" operator="equal">
      <formula>0</formula>
    </cfRule>
    <cfRule type="cellIs" dxfId="3814" priority="4066" operator="greaterThan">
      <formula>0</formula>
    </cfRule>
  </conditionalFormatting>
  <conditionalFormatting sqref="BD9">
    <cfRule type="cellIs" dxfId="3813" priority="4063" operator="equal">
      <formula>0</formula>
    </cfRule>
    <cfRule type="cellIs" dxfId="3812" priority="4064" operator="greaterThan">
      <formula>0</formula>
    </cfRule>
  </conditionalFormatting>
  <conditionalFormatting sqref="BD8">
    <cfRule type="cellIs" dxfId="3811" priority="4061" operator="equal">
      <formula>0</formula>
    </cfRule>
    <cfRule type="cellIs" dxfId="3810" priority="4062" operator="greaterThan">
      <formula>0</formula>
    </cfRule>
  </conditionalFormatting>
  <conditionalFormatting sqref="BD8">
    <cfRule type="cellIs" dxfId="3809" priority="4059" operator="equal">
      <formula>0</formula>
    </cfRule>
    <cfRule type="cellIs" dxfId="3808" priority="4060" operator="greaterThan">
      <formula>0</formula>
    </cfRule>
  </conditionalFormatting>
  <conditionalFormatting sqref="BD7">
    <cfRule type="cellIs" dxfId="3807" priority="4057" operator="equal">
      <formula>0</formula>
    </cfRule>
    <cfRule type="cellIs" dxfId="3806" priority="4058" operator="greaterThan">
      <formula>0</formula>
    </cfRule>
  </conditionalFormatting>
  <conditionalFormatting sqref="BD7">
    <cfRule type="cellIs" dxfId="3805" priority="4051" operator="equal">
      <formula>0</formula>
    </cfRule>
    <cfRule type="cellIs" dxfId="3804" priority="4052" operator="greaterThan">
      <formula>0</formula>
    </cfRule>
  </conditionalFormatting>
  <conditionalFormatting sqref="BD8">
    <cfRule type="cellIs" dxfId="3803" priority="4055" operator="equal">
      <formula>0</formula>
    </cfRule>
    <cfRule type="cellIs" dxfId="3802" priority="4056" operator="greaterThan">
      <formula>0</formula>
    </cfRule>
  </conditionalFormatting>
  <conditionalFormatting sqref="BD7">
    <cfRule type="cellIs" dxfId="3801" priority="4053" operator="equal">
      <formula>0</formula>
    </cfRule>
    <cfRule type="cellIs" dxfId="3800" priority="4054" operator="greaterThan">
      <formula>0</formula>
    </cfRule>
  </conditionalFormatting>
  <conditionalFormatting sqref="BD8">
    <cfRule type="cellIs" dxfId="3799" priority="4049" operator="equal">
      <formula>0</formula>
    </cfRule>
    <cfRule type="cellIs" dxfId="3798" priority="4050" operator="greaterThan">
      <formula>0</formula>
    </cfRule>
  </conditionalFormatting>
  <conditionalFormatting sqref="BD8">
    <cfRule type="cellIs" dxfId="3797" priority="4047" operator="equal">
      <formula>0</formula>
    </cfRule>
    <cfRule type="cellIs" dxfId="3796" priority="4048" operator="greaterThan">
      <formula>0</formula>
    </cfRule>
  </conditionalFormatting>
  <conditionalFormatting sqref="BD8">
    <cfRule type="cellIs" dxfId="3795" priority="4045" operator="equal">
      <formula>0</formula>
    </cfRule>
    <cfRule type="cellIs" dxfId="3794" priority="4046" operator="greaterThan">
      <formula>0</formula>
    </cfRule>
  </conditionalFormatting>
  <conditionalFormatting sqref="BD8">
    <cfRule type="cellIs" dxfId="3793" priority="4043" operator="equal">
      <formula>0</formula>
    </cfRule>
    <cfRule type="cellIs" dxfId="3792" priority="4044" operator="greaterThan">
      <formula>0</formula>
    </cfRule>
  </conditionalFormatting>
  <conditionalFormatting sqref="BD7">
    <cfRule type="cellIs" dxfId="3791" priority="4041" operator="equal">
      <formula>0</formula>
    </cfRule>
    <cfRule type="cellIs" dxfId="3790" priority="4042" operator="greaterThan">
      <formula>0</formula>
    </cfRule>
  </conditionalFormatting>
  <conditionalFormatting sqref="BD7">
    <cfRule type="cellIs" dxfId="3789" priority="4037" operator="equal">
      <formula>0</formula>
    </cfRule>
    <cfRule type="cellIs" dxfId="3788" priority="4038" operator="greaterThan">
      <formula>0</formula>
    </cfRule>
  </conditionalFormatting>
  <conditionalFormatting sqref="BD7">
    <cfRule type="cellIs" dxfId="3787" priority="4039" operator="equal">
      <formula>0</formula>
    </cfRule>
    <cfRule type="cellIs" dxfId="3786" priority="4040" operator="greaterThan">
      <formula>0</formula>
    </cfRule>
  </conditionalFormatting>
  <conditionalFormatting sqref="BD7">
    <cfRule type="cellIs" dxfId="3785" priority="4035" operator="equal">
      <formula>0</formula>
    </cfRule>
    <cfRule type="cellIs" dxfId="3784" priority="4036" operator="greaterThan">
      <formula>0</formula>
    </cfRule>
  </conditionalFormatting>
  <conditionalFormatting sqref="BD7">
    <cfRule type="cellIs" dxfId="3783" priority="4033" operator="equal">
      <formula>0</formula>
    </cfRule>
    <cfRule type="cellIs" dxfId="3782" priority="4034" operator="greaterThan">
      <formula>0</formula>
    </cfRule>
  </conditionalFormatting>
  <conditionalFormatting sqref="BD7">
    <cfRule type="cellIs" dxfId="3781" priority="4031" operator="equal">
      <formula>0</formula>
    </cfRule>
    <cfRule type="cellIs" dxfId="3780" priority="4032" operator="greaterThan">
      <formula>0</formula>
    </cfRule>
  </conditionalFormatting>
  <conditionalFormatting sqref="BD7">
    <cfRule type="cellIs" dxfId="3779" priority="4029" operator="equal">
      <formula>0</formula>
    </cfRule>
    <cfRule type="cellIs" dxfId="3778" priority="4030" operator="greaterThan">
      <formula>0</formula>
    </cfRule>
  </conditionalFormatting>
  <conditionalFormatting sqref="BD7">
    <cfRule type="cellIs" dxfId="3777" priority="4027" operator="equal">
      <formula>0</formula>
    </cfRule>
    <cfRule type="cellIs" dxfId="3776" priority="4028" operator="greaterThan">
      <formula>0</formula>
    </cfRule>
  </conditionalFormatting>
  <conditionalFormatting sqref="BD7">
    <cfRule type="cellIs" dxfId="3775" priority="4025" operator="equal">
      <formula>0</formula>
    </cfRule>
    <cfRule type="cellIs" dxfId="3774" priority="4026" operator="greaterThan">
      <formula>0</formula>
    </cfRule>
  </conditionalFormatting>
  <conditionalFormatting sqref="BD7">
    <cfRule type="cellIs" dxfId="3773" priority="4023" operator="equal">
      <formula>0</formula>
    </cfRule>
    <cfRule type="cellIs" dxfId="3772" priority="4024" operator="greaterThan">
      <formula>0</formula>
    </cfRule>
  </conditionalFormatting>
  <conditionalFormatting sqref="BD7">
    <cfRule type="cellIs" dxfId="3771" priority="4021" operator="equal">
      <formula>0</formula>
    </cfRule>
    <cfRule type="cellIs" dxfId="3770" priority="4022" operator="greaterThan">
      <formula>0</formula>
    </cfRule>
  </conditionalFormatting>
  <conditionalFormatting sqref="BD9">
    <cfRule type="cellIs" dxfId="3769" priority="4015" operator="equal">
      <formula>0</formula>
    </cfRule>
    <cfRule type="cellIs" dxfId="3768" priority="4016" operator="greaterThan">
      <formula>0</formula>
    </cfRule>
  </conditionalFormatting>
  <conditionalFormatting sqref="BD9">
    <cfRule type="cellIs" dxfId="3767" priority="4009" operator="equal">
      <formula>0</formula>
    </cfRule>
    <cfRule type="cellIs" dxfId="3766" priority="4010" operator="greaterThan">
      <formula>0</formula>
    </cfRule>
  </conditionalFormatting>
  <conditionalFormatting sqref="BD9">
    <cfRule type="cellIs" dxfId="3765" priority="4011" operator="equal">
      <formula>0</formula>
    </cfRule>
    <cfRule type="cellIs" dxfId="3764" priority="4012" operator="greaterThan">
      <formula>0</formula>
    </cfRule>
  </conditionalFormatting>
  <conditionalFormatting sqref="BD8">
    <cfRule type="cellIs" dxfId="3763" priority="4007" operator="equal">
      <formula>0</formula>
    </cfRule>
    <cfRule type="cellIs" dxfId="3762" priority="4008" operator="greaterThan">
      <formula>0</formula>
    </cfRule>
  </conditionalFormatting>
  <conditionalFormatting sqref="BD9">
    <cfRule type="cellIs" dxfId="3761" priority="4003" operator="equal">
      <formula>0</formula>
    </cfRule>
    <cfRule type="cellIs" dxfId="3760" priority="4004" operator="greaterThan">
      <formula>0</formula>
    </cfRule>
  </conditionalFormatting>
  <conditionalFormatting sqref="BD9">
    <cfRule type="cellIs" dxfId="3759" priority="4001" operator="equal">
      <formula>0</formula>
    </cfRule>
    <cfRule type="cellIs" dxfId="3758" priority="4002" operator="greaterThan">
      <formula>0</formula>
    </cfRule>
  </conditionalFormatting>
  <conditionalFormatting sqref="BD8">
    <cfRule type="cellIs" dxfId="3757" priority="3999" operator="equal">
      <formula>0</formula>
    </cfRule>
    <cfRule type="cellIs" dxfId="3756" priority="4000" operator="greaterThan">
      <formula>0</formula>
    </cfRule>
  </conditionalFormatting>
  <conditionalFormatting sqref="BD8">
    <cfRule type="cellIs" dxfId="3755" priority="3993" operator="equal">
      <formula>0</formula>
    </cfRule>
    <cfRule type="cellIs" dxfId="3754" priority="3994" operator="greaterThan">
      <formula>0</formula>
    </cfRule>
  </conditionalFormatting>
  <conditionalFormatting sqref="BD9">
    <cfRule type="cellIs" dxfId="3753" priority="3997" operator="equal">
      <formula>0</formula>
    </cfRule>
    <cfRule type="cellIs" dxfId="3752" priority="3998" operator="greaterThan">
      <formula>0</formula>
    </cfRule>
  </conditionalFormatting>
  <conditionalFormatting sqref="BD8">
    <cfRule type="cellIs" dxfId="3751" priority="3995" operator="equal">
      <formula>0</formula>
    </cfRule>
    <cfRule type="cellIs" dxfId="3750" priority="3996" operator="greaterThan">
      <formula>0</formula>
    </cfRule>
  </conditionalFormatting>
  <conditionalFormatting sqref="BD7">
    <cfRule type="cellIs" dxfId="3749" priority="3991" operator="equal">
      <formula>0</formula>
    </cfRule>
    <cfRule type="cellIs" dxfId="3748" priority="3992" operator="greaterThan">
      <formula>0</formula>
    </cfRule>
  </conditionalFormatting>
  <conditionalFormatting sqref="BD7">
    <cfRule type="cellIs" dxfId="3747" priority="3949" operator="equal">
      <formula>0</formula>
    </cfRule>
    <cfRule type="cellIs" dxfId="3746" priority="3950" operator="greaterThan">
      <formula>0</formula>
    </cfRule>
  </conditionalFormatting>
  <conditionalFormatting sqref="BD9">
    <cfRule type="cellIs" dxfId="3745" priority="3989" operator="equal">
      <formula>0</formula>
    </cfRule>
    <cfRule type="cellIs" dxfId="3744" priority="3990" operator="greaterThan">
      <formula>0</formula>
    </cfRule>
  </conditionalFormatting>
  <conditionalFormatting sqref="BD9">
    <cfRule type="cellIs" dxfId="3743" priority="3987" operator="equal">
      <formula>0</formula>
    </cfRule>
    <cfRule type="cellIs" dxfId="3742" priority="3988" operator="greaterThan">
      <formula>0</formula>
    </cfRule>
  </conditionalFormatting>
  <conditionalFormatting sqref="BD9">
    <cfRule type="cellIs" dxfId="3741" priority="3985" operator="equal">
      <formula>0</formula>
    </cfRule>
    <cfRule type="cellIs" dxfId="3740" priority="3986" operator="greaterThan">
      <formula>0</formula>
    </cfRule>
  </conditionalFormatting>
  <conditionalFormatting sqref="BD9">
    <cfRule type="cellIs" dxfId="3739" priority="3983" operator="equal">
      <formula>0</formula>
    </cfRule>
    <cfRule type="cellIs" dxfId="3738" priority="3984" operator="greaterThan">
      <formula>0</formula>
    </cfRule>
  </conditionalFormatting>
  <conditionalFormatting sqref="BD8">
    <cfRule type="cellIs" dxfId="3737" priority="3981" operator="equal">
      <formula>0</formula>
    </cfRule>
    <cfRule type="cellIs" dxfId="3736" priority="3982" operator="greaterThan">
      <formula>0</formula>
    </cfRule>
  </conditionalFormatting>
  <conditionalFormatting sqref="BD8">
    <cfRule type="cellIs" dxfId="3735" priority="3977" operator="equal">
      <formula>0</formula>
    </cfRule>
    <cfRule type="cellIs" dxfId="3734" priority="3978" operator="greaterThan">
      <formula>0</formula>
    </cfRule>
  </conditionalFormatting>
  <conditionalFormatting sqref="BD8">
    <cfRule type="cellIs" dxfId="3733" priority="3979" operator="equal">
      <formula>0</formula>
    </cfRule>
    <cfRule type="cellIs" dxfId="3732" priority="3980" operator="greaterThan">
      <formula>0</formula>
    </cfRule>
  </conditionalFormatting>
  <conditionalFormatting sqref="BD7">
    <cfRule type="cellIs" dxfId="3731" priority="3975" operator="equal">
      <formula>0</formula>
    </cfRule>
    <cfRule type="cellIs" dxfId="3730" priority="3976" operator="greaterThan">
      <formula>0</formula>
    </cfRule>
  </conditionalFormatting>
  <conditionalFormatting sqref="BD8">
    <cfRule type="cellIs" dxfId="3729" priority="3973" operator="equal">
      <formula>0</formula>
    </cfRule>
    <cfRule type="cellIs" dxfId="3728" priority="3974" operator="greaterThan">
      <formula>0</formula>
    </cfRule>
  </conditionalFormatting>
  <conditionalFormatting sqref="BD8">
    <cfRule type="cellIs" dxfId="3727" priority="3971" operator="equal">
      <formula>0</formula>
    </cfRule>
    <cfRule type="cellIs" dxfId="3726" priority="3972" operator="greaterThan">
      <formula>0</formula>
    </cfRule>
  </conditionalFormatting>
  <conditionalFormatting sqref="BD7">
    <cfRule type="cellIs" dxfId="3725" priority="3969" operator="equal">
      <formula>0</formula>
    </cfRule>
    <cfRule type="cellIs" dxfId="3724" priority="3970" operator="greaterThan">
      <formula>0</formula>
    </cfRule>
  </conditionalFormatting>
  <conditionalFormatting sqref="BD7">
    <cfRule type="cellIs" dxfId="3723" priority="3963" operator="equal">
      <formula>0</formula>
    </cfRule>
    <cfRule type="cellIs" dxfId="3722" priority="3964" operator="greaterThan">
      <formula>0</formula>
    </cfRule>
  </conditionalFormatting>
  <conditionalFormatting sqref="BD8">
    <cfRule type="cellIs" dxfId="3721" priority="3967" operator="equal">
      <formula>0</formula>
    </cfRule>
    <cfRule type="cellIs" dxfId="3720" priority="3968" operator="greaterThan">
      <formula>0</formula>
    </cfRule>
  </conditionalFormatting>
  <conditionalFormatting sqref="BD7">
    <cfRule type="cellIs" dxfId="3719" priority="3965" operator="equal">
      <formula>0</formula>
    </cfRule>
    <cfRule type="cellIs" dxfId="3718" priority="3966" operator="greaterThan">
      <formula>0</formula>
    </cfRule>
  </conditionalFormatting>
  <conditionalFormatting sqref="BD8">
    <cfRule type="cellIs" dxfId="3717" priority="3961" operator="equal">
      <formula>0</formula>
    </cfRule>
    <cfRule type="cellIs" dxfId="3716" priority="3962" operator="greaterThan">
      <formula>0</formula>
    </cfRule>
  </conditionalFormatting>
  <conditionalFormatting sqref="BD8">
    <cfRule type="cellIs" dxfId="3715" priority="3959" operator="equal">
      <formula>0</formula>
    </cfRule>
    <cfRule type="cellIs" dxfId="3714" priority="3960" operator="greaterThan">
      <formula>0</formula>
    </cfRule>
  </conditionalFormatting>
  <conditionalFormatting sqref="BD8">
    <cfRule type="cellIs" dxfId="3713" priority="3957" operator="equal">
      <formula>0</formula>
    </cfRule>
    <cfRule type="cellIs" dxfId="3712" priority="3958" operator="greaterThan">
      <formula>0</formula>
    </cfRule>
  </conditionalFormatting>
  <conditionalFormatting sqref="BD8">
    <cfRule type="cellIs" dxfId="3711" priority="3955" operator="equal">
      <formula>0</formula>
    </cfRule>
    <cfRule type="cellIs" dxfId="3710" priority="3956" operator="greaterThan">
      <formula>0</formula>
    </cfRule>
  </conditionalFormatting>
  <conditionalFormatting sqref="BD7">
    <cfRule type="cellIs" dxfId="3709" priority="3953" operator="equal">
      <formula>0</formula>
    </cfRule>
    <cfRule type="cellIs" dxfId="3708" priority="3954" operator="greaterThan">
      <formula>0</formula>
    </cfRule>
  </conditionalFormatting>
  <conditionalFormatting sqref="BD7">
    <cfRule type="cellIs" dxfId="3707" priority="3951" operator="equal">
      <formula>0</formula>
    </cfRule>
    <cfRule type="cellIs" dxfId="3706" priority="3952" operator="greaterThan">
      <formula>0</formula>
    </cfRule>
  </conditionalFormatting>
  <conditionalFormatting sqref="BD7">
    <cfRule type="cellIs" dxfId="3705" priority="3947" operator="equal">
      <formula>0</formula>
    </cfRule>
    <cfRule type="cellIs" dxfId="3704" priority="3948" operator="greaterThan">
      <formula>0</formula>
    </cfRule>
  </conditionalFormatting>
  <conditionalFormatting sqref="BD7">
    <cfRule type="cellIs" dxfId="3703" priority="3945" operator="equal">
      <formula>0</formula>
    </cfRule>
    <cfRule type="cellIs" dxfId="3702" priority="3946" operator="greaterThan">
      <formula>0</formula>
    </cfRule>
  </conditionalFormatting>
  <conditionalFormatting sqref="BD7">
    <cfRule type="cellIs" dxfId="3701" priority="3941" operator="equal">
      <formula>0</formula>
    </cfRule>
    <cfRule type="cellIs" dxfId="3700" priority="3942" operator="greaterThan">
      <formula>0</formula>
    </cfRule>
  </conditionalFormatting>
  <conditionalFormatting sqref="BD7">
    <cfRule type="cellIs" dxfId="3699" priority="3943" operator="equal">
      <formula>0</formula>
    </cfRule>
    <cfRule type="cellIs" dxfId="3698" priority="3944" operator="greaterThan">
      <formula>0</formula>
    </cfRule>
  </conditionalFormatting>
  <conditionalFormatting sqref="BD7">
    <cfRule type="cellIs" dxfId="3697" priority="3939" operator="equal">
      <formula>0</formula>
    </cfRule>
    <cfRule type="cellIs" dxfId="3696" priority="3940" operator="greaterThan">
      <formula>0</formula>
    </cfRule>
  </conditionalFormatting>
  <conditionalFormatting sqref="BD7">
    <cfRule type="cellIs" dxfId="3695" priority="3937" operator="equal">
      <formula>0</formula>
    </cfRule>
    <cfRule type="cellIs" dxfId="3694" priority="3938" operator="greaterThan">
      <formula>0</formula>
    </cfRule>
  </conditionalFormatting>
  <conditionalFormatting sqref="BD7">
    <cfRule type="cellIs" dxfId="3693" priority="3935" operator="equal">
      <formula>0</formula>
    </cfRule>
    <cfRule type="cellIs" dxfId="3692" priority="3936" operator="greaterThan">
      <formula>0</formula>
    </cfRule>
  </conditionalFormatting>
  <conditionalFormatting sqref="BD7">
    <cfRule type="cellIs" dxfId="3691" priority="3933" operator="equal">
      <formula>0</formula>
    </cfRule>
    <cfRule type="cellIs" dxfId="3690" priority="3934" operator="greaterThan">
      <formula>0</formula>
    </cfRule>
  </conditionalFormatting>
  <conditionalFormatting sqref="BD7">
    <cfRule type="cellIs" dxfId="3689" priority="3931" operator="equal">
      <formula>0</formula>
    </cfRule>
    <cfRule type="cellIs" dxfId="3688" priority="3932" operator="greaterThan">
      <formula>0</formula>
    </cfRule>
  </conditionalFormatting>
  <conditionalFormatting sqref="BD7">
    <cfRule type="cellIs" dxfId="3687" priority="3929" operator="equal">
      <formula>0</formula>
    </cfRule>
    <cfRule type="cellIs" dxfId="3686" priority="3930" operator="greaterThan">
      <formula>0</formula>
    </cfRule>
  </conditionalFormatting>
  <conditionalFormatting sqref="BD7">
    <cfRule type="cellIs" dxfId="3685" priority="3927" operator="equal">
      <formula>0</formula>
    </cfRule>
    <cfRule type="cellIs" dxfId="3684" priority="3928" operator="greaterThan">
      <formula>0</formula>
    </cfRule>
  </conditionalFormatting>
  <conditionalFormatting sqref="BD9">
    <cfRule type="cellIs" dxfId="3683" priority="3925" operator="equal">
      <formula>0</formula>
    </cfRule>
    <cfRule type="cellIs" dxfId="3682" priority="3926" operator="greaterThan">
      <formula>0</formula>
    </cfRule>
  </conditionalFormatting>
  <conditionalFormatting sqref="BD9">
    <cfRule type="cellIs" dxfId="3681" priority="3923" operator="equal">
      <formula>0</formula>
    </cfRule>
    <cfRule type="cellIs" dxfId="3680" priority="3924" operator="greaterThan">
      <formula>0</formula>
    </cfRule>
  </conditionalFormatting>
  <conditionalFormatting sqref="BD8">
    <cfRule type="cellIs" dxfId="3679" priority="3921" operator="equal">
      <formula>0</formula>
    </cfRule>
    <cfRule type="cellIs" dxfId="3678" priority="3922" operator="greaterThan">
      <formula>0</formula>
    </cfRule>
  </conditionalFormatting>
  <conditionalFormatting sqref="BD8">
    <cfRule type="cellIs" dxfId="3677" priority="3915" operator="equal">
      <formula>0</formula>
    </cfRule>
    <cfRule type="cellIs" dxfId="3676" priority="3916" operator="greaterThan">
      <formula>0</formula>
    </cfRule>
  </conditionalFormatting>
  <conditionalFormatting sqref="BD9">
    <cfRule type="cellIs" dxfId="3675" priority="3919" operator="equal">
      <formula>0</formula>
    </cfRule>
    <cfRule type="cellIs" dxfId="3674" priority="3920" operator="greaterThan">
      <formula>0</formula>
    </cfRule>
  </conditionalFormatting>
  <conditionalFormatting sqref="BD8">
    <cfRule type="cellIs" dxfId="3673" priority="3917" operator="equal">
      <formula>0</formula>
    </cfRule>
    <cfRule type="cellIs" dxfId="3672" priority="3918" operator="greaterThan">
      <formula>0</formula>
    </cfRule>
  </conditionalFormatting>
  <conditionalFormatting sqref="BD7">
    <cfRule type="cellIs" dxfId="3671" priority="3913" operator="equal">
      <formula>0</formula>
    </cfRule>
    <cfRule type="cellIs" dxfId="3670" priority="3914" operator="greaterThan">
      <formula>0</formula>
    </cfRule>
  </conditionalFormatting>
  <conditionalFormatting sqref="BD9">
    <cfRule type="cellIs" dxfId="3669" priority="3911" operator="equal">
      <formula>0</formula>
    </cfRule>
    <cfRule type="cellIs" dxfId="3668" priority="3912" operator="greaterThan">
      <formula>0</formula>
    </cfRule>
  </conditionalFormatting>
  <conditionalFormatting sqref="BD8">
    <cfRule type="cellIs" dxfId="3667" priority="3909" operator="equal">
      <formula>0</formula>
    </cfRule>
    <cfRule type="cellIs" dxfId="3666" priority="3910" operator="greaterThan">
      <formula>0</formula>
    </cfRule>
  </conditionalFormatting>
  <conditionalFormatting sqref="BD8">
    <cfRule type="cellIs" dxfId="3665" priority="3907" operator="equal">
      <formula>0</formula>
    </cfRule>
    <cfRule type="cellIs" dxfId="3664" priority="3908" operator="greaterThan">
      <formula>0</formula>
    </cfRule>
  </conditionalFormatting>
  <conditionalFormatting sqref="BD7">
    <cfRule type="cellIs" dxfId="3663" priority="3905" operator="equal">
      <formula>0</formula>
    </cfRule>
    <cfRule type="cellIs" dxfId="3662" priority="3906" operator="greaterThan">
      <formula>0</formula>
    </cfRule>
  </conditionalFormatting>
  <conditionalFormatting sqref="BD7">
    <cfRule type="cellIs" dxfId="3661" priority="3899" operator="equal">
      <formula>0</formula>
    </cfRule>
    <cfRule type="cellIs" dxfId="3660" priority="3900" operator="greaterThan">
      <formula>0</formula>
    </cfRule>
  </conditionalFormatting>
  <conditionalFormatting sqref="BD8">
    <cfRule type="cellIs" dxfId="3659" priority="3903" operator="equal">
      <formula>0</formula>
    </cfRule>
    <cfRule type="cellIs" dxfId="3658" priority="3904" operator="greaterThan">
      <formula>0</formula>
    </cfRule>
  </conditionalFormatting>
  <conditionalFormatting sqref="BD7">
    <cfRule type="cellIs" dxfId="3657" priority="3901" operator="equal">
      <formula>0</formula>
    </cfRule>
    <cfRule type="cellIs" dxfId="3656" priority="3902" operator="greaterThan">
      <formula>0</formula>
    </cfRule>
  </conditionalFormatting>
  <conditionalFormatting sqref="BD8">
    <cfRule type="cellIs" dxfId="3655" priority="3897" operator="equal">
      <formula>0</formula>
    </cfRule>
    <cfRule type="cellIs" dxfId="3654" priority="3898" operator="greaterThan">
      <formula>0</formula>
    </cfRule>
  </conditionalFormatting>
  <conditionalFormatting sqref="BD8">
    <cfRule type="cellIs" dxfId="3653" priority="3895" operator="equal">
      <formula>0</formula>
    </cfRule>
    <cfRule type="cellIs" dxfId="3652" priority="3896" operator="greaterThan">
      <formula>0</formula>
    </cfRule>
  </conditionalFormatting>
  <conditionalFormatting sqref="BD8">
    <cfRule type="cellIs" dxfId="3651" priority="3893" operator="equal">
      <formula>0</formula>
    </cfRule>
    <cfRule type="cellIs" dxfId="3650" priority="3894" operator="greaterThan">
      <formula>0</formula>
    </cfRule>
  </conditionalFormatting>
  <conditionalFormatting sqref="BD8">
    <cfRule type="cellIs" dxfId="3649" priority="3891" operator="equal">
      <formula>0</formula>
    </cfRule>
    <cfRule type="cellIs" dxfId="3648" priority="3892" operator="greaterThan">
      <formula>0</formula>
    </cfRule>
  </conditionalFormatting>
  <conditionalFormatting sqref="BD7">
    <cfRule type="cellIs" dxfId="3647" priority="3889" operator="equal">
      <formula>0</formula>
    </cfRule>
    <cfRule type="cellIs" dxfId="3646" priority="3890" operator="greaterThan">
      <formula>0</formula>
    </cfRule>
  </conditionalFormatting>
  <conditionalFormatting sqref="BD7">
    <cfRule type="cellIs" dxfId="3645" priority="3885" operator="equal">
      <formula>0</formula>
    </cfRule>
    <cfRule type="cellIs" dxfId="3644" priority="3886" operator="greaterThan">
      <formula>0</formula>
    </cfRule>
  </conditionalFormatting>
  <conditionalFormatting sqref="BD7">
    <cfRule type="cellIs" dxfId="3643" priority="3887" operator="equal">
      <formula>0</formula>
    </cfRule>
    <cfRule type="cellIs" dxfId="3642" priority="3888" operator="greaterThan">
      <formula>0</formula>
    </cfRule>
  </conditionalFormatting>
  <conditionalFormatting sqref="BD7">
    <cfRule type="cellIs" dxfId="3641" priority="3883" operator="equal">
      <formula>0</formula>
    </cfRule>
    <cfRule type="cellIs" dxfId="3640" priority="3884" operator="greaterThan">
      <formula>0</formula>
    </cfRule>
  </conditionalFormatting>
  <conditionalFormatting sqref="BD7">
    <cfRule type="cellIs" dxfId="3639" priority="3881" operator="equal">
      <formula>0</formula>
    </cfRule>
    <cfRule type="cellIs" dxfId="3638" priority="3882" operator="greaterThan">
      <formula>0</formula>
    </cfRule>
  </conditionalFormatting>
  <conditionalFormatting sqref="BD7">
    <cfRule type="cellIs" dxfId="3637" priority="3879" operator="equal">
      <formula>0</formula>
    </cfRule>
    <cfRule type="cellIs" dxfId="3636" priority="3880" operator="greaterThan">
      <formula>0</formula>
    </cfRule>
  </conditionalFormatting>
  <conditionalFormatting sqref="BD7">
    <cfRule type="cellIs" dxfId="3635" priority="3877" operator="equal">
      <formula>0</formula>
    </cfRule>
    <cfRule type="cellIs" dxfId="3634" priority="3878" operator="greaterThan">
      <formula>0</formula>
    </cfRule>
  </conditionalFormatting>
  <conditionalFormatting sqref="BD7">
    <cfRule type="cellIs" dxfId="3633" priority="3875" operator="equal">
      <formula>0</formula>
    </cfRule>
    <cfRule type="cellIs" dxfId="3632" priority="3876" operator="greaterThan">
      <formula>0</formula>
    </cfRule>
  </conditionalFormatting>
  <conditionalFormatting sqref="BD7">
    <cfRule type="cellIs" dxfId="3631" priority="3873" operator="equal">
      <formula>0</formula>
    </cfRule>
    <cfRule type="cellIs" dxfId="3630" priority="3874" operator="greaterThan">
      <formula>0</formula>
    </cfRule>
  </conditionalFormatting>
  <conditionalFormatting sqref="BD7">
    <cfRule type="cellIs" dxfId="3629" priority="3871" operator="equal">
      <formula>0</formula>
    </cfRule>
    <cfRule type="cellIs" dxfId="3628" priority="3872" operator="greaterThan">
      <formula>0</formula>
    </cfRule>
  </conditionalFormatting>
  <conditionalFormatting sqref="BD9">
    <cfRule type="cellIs" dxfId="3627" priority="3869" operator="equal">
      <formula>0</formula>
    </cfRule>
    <cfRule type="cellIs" dxfId="3626" priority="3870" operator="greaterThan">
      <formula>0</formula>
    </cfRule>
  </conditionalFormatting>
  <conditionalFormatting sqref="BD9">
    <cfRule type="cellIs" dxfId="3625" priority="3867" operator="equal">
      <formula>0</formula>
    </cfRule>
    <cfRule type="cellIs" dxfId="3624" priority="3868" operator="greaterThan">
      <formula>0</formula>
    </cfRule>
  </conditionalFormatting>
  <conditionalFormatting sqref="BD8">
    <cfRule type="cellIs" dxfId="3623" priority="3865" operator="equal">
      <formula>0</formula>
    </cfRule>
    <cfRule type="cellIs" dxfId="3622" priority="3866" operator="greaterThan">
      <formula>0</formula>
    </cfRule>
  </conditionalFormatting>
  <conditionalFormatting sqref="BD8">
    <cfRule type="cellIs" dxfId="3621" priority="3859" operator="equal">
      <formula>0</formula>
    </cfRule>
    <cfRule type="cellIs" dxfId="3620" priority="3860" operator="greaterThan">
      <formula>0</formula>
    </cfRule>
  </conditionalFormatting>
  <conditionalFormatting sqref="BD9">
    <cfRule type="cellIs" dxfId="3619" priority="3863" operator="equal">
      <formula>0</formula>
    </cfRule>
    <cfRule type="cellIs" dxfId="3618" priority="3864" operator="greaterThan">
      <formula>0</formula>
    </cfRule>
  </conditionalFormatting>
  <conditionalFormatting sqref="BD8">
    <cfRule type="cellIs" dxfId="3617" priority="3861" operator="equal">
      <formula>0</formula>
    </cfRule>
    <cfRule type="cellIs" dxfId="3616" priority="3862" operator="greaterThan">
      <formula>0</formula>
    </cfRule>
  </conditionalFormatting>
  <conditionalFormatting sqref="BD7">
    <cfRule type="cellIs" dxfId="3615" priority="3857" operator="equal">
      <formula>0</formula>
    </cfRule>
    <cfRule type="cellIs" dxfId="3614" priority="3858" operator="greaterThan">
      <formula>0</formula>
    </cfRule>
  </conditionalFormatting>
  <conditionalFormatting sqref="BD9">
    <cfRule type="cellIs" dxfId="3613" priority="3855" operator="equal">
      <formula>0</formula>
    </cfRule>
    <cfRule type="cellIs" dxfId="3612" priority="3856" operator="greaterThan">
      <formula>0</formula>
    </cfRule>
  </conditionalFormatting>
  <conditionalFormatting sqref="BD8">
    <cfRule type="cellIs" dxfId="3611" priority="3853" operator="equal">
      <formula>0</formula>
    </cfRule>
    <cfRule type="cellIs" dxfId="3610" priority="3854" operator="greaterThan">
      <formula>0</formula>
    </cfRule>
  </conditionalFormatting>
  <conditionalFormatting sqref="BD8">
    <cfRule type="cellIs" dxfId="3609" priority="3851" operator="equal">
      <formula>0</formula>
    </cfRule>
    <cfRule type="cellIs" dxfId="3608" priority="3852" operator="greaterThan">
      <formula>0</formula>
    </cfRule>
  </conditionalFormatting>
  <conditionalFormatting sqref="BD7">
    <cfRule type="cellIs" dxfId="3607" priority="3849" operator="equal">
      <formula>0</formula>
    </cfRule>
    <cfRule type="cellIs" dxfId="3606" priority="3850" operator="greaterThan">
      <formula>0</formula>
    </cfRule>
  </conditionalFormatting>
  <conditionalFormatting sqref="BD7">
    <cfRule type="cellIs" dxfId="3605" priority="3843" operator="equal">
      <formula>0</formula>
    </cfRule>
    <cfRule type="cellIs" dxfId="3604" priority="3844" operator="greaterThan">
      <formula>0</formula>
    </cfRule>
  </conditionalFormatting>
  <conditionalFormatting sqref="BD8">
    <cfRule type="cellIs" dxfId="3603" priority="3847" operator="equal">
      <formula>0</formula>
    </cfRule>
    <cfRule type="cellIs" dxfId="3602" priority="3848" operator="greaterThan">
      <formula>0</formula>
    </cfRule>
  </conditionalFormatting>
  <conditionalFormatting sqref="BD7">
    <cfRule type="cellIs" dxfId="3601" priority="3845" operator="equal">
      <formula>0</formula>
    </cfRule>
    <cfRule type="cellIs" dxfId="3600" priority="3846" operator="greaterThan">
      <formula>0</formula>
    </cfRule>
  </conditionalFormatting>
  <conditionalFormatting sqref="BD8">
    <cfRule type="cellIs" dxfId="3599" priority="3841" operator="equal">
      <formula>0</formula>
    </cfRule>
    <cfRule type="cellIs" dxfId="3598" priority="3842" operator="greaterThan">
      <formula>0</formula>
    </cfRule>
  </conditionalFormatting>
  <conditionalFormatting sqref="BD8">
    <cfRule type="cellIs" dxfId="3597" priority="3839" operator="equal">
      <formula>0</formula>
    </cfRule>
    <cfRule type="cellIs" dxfId="3596" priority="3840" operator="greaterThan">
      <formula>0</formula>
    </cfRule>
  </conditionalFormatting>
  <conditionalFormatting sqref="BD8">
    <cfRule type="cellIs" dxfId="3595" priority="3837" operator="equal">
      <formula>0</formula>
    </cfRule>
    <cfRule type="cellIs" dxfId="3594" priority="3838" operator="greaterThan">
      <formula>0</formula>
    </cfRule>
  </conditionalFormatting>
  <conditionalFormatting sqref="BD8">
    <cfRule type="cellIs" dxfId="3593" priority="3835" operator="equal">
      <formula>0</formula>
    </cfRule>
    <cfRule type="cellIs" dxfId="3592" priority="3836" operator="greaterThan">
      <formula>0</formula>
    </cfRule>
  </conditionalFormatting>
  <conditionalFormatting sqref="BD7">
    <cfRule type="cellIs" dxfId="3591" priority="3833" operator="equal">
      <formula>0</formula>
    </cfRule>
    <cfRule type="cellIs" dxfId="3590" priority="3834" operator="greaterThan">
      <formula>0</formula>
    </cfRule>
  </conditionalFormatting>
  <conditionalFormatting sqref="BD7">
    <cfRule type="cellIs" dxfId="3589" priority="3829" operator="equal">
      <formula>0</formula>
    </cfRule>
    <cfRule type="cellIs" dxfId="3588" priority="3830" operator="greaterThan">
      <formula>0</formula>
    </cfRule>
  </conditionalFormatting>
  <conditionalFormatting sqref="BD7">
    <cfRule type="cellIs" dxfId="3587" priority="3831" operator="equal">
      <formula>0</formula>
    </cfRule>
    <cfRule type="cellIs" dxfId="3586" priority="3832" operator="greaterThan">
      <formula>0</formula>
    </cfRule>
  </conditionalFormatting>
  <conditionalFormatting sqref="BD7">
    <cfRule type="cellIs" dxfId="3585" priority="3827" operator="equal">
      <formula>0</formula>
    </cfRule>
    <cfRule type="cellIs" dxfId="3584" priority="3828" operator="greaterThan">
      <formula>0</formula>
    </cfRule>
  </conditionalFormatting>
  <conditionalFormatting sqref="BD7">
    <cfRule type="cellIs" dxfId="3583" priority="3825" operator="equal">
      <formula>0</formula>
    </cfRule>
    <cfRule type="cellIs" dxfId="3582" priority="3826" operator="greaterThan">
      <formula>0</formula>
    </cfRule>
  </conditionalFormatting>
  <conditionalFormatting sqref="BD7">
    <cfRule type="cellIs" dxfId="3581" priority="3823" operator="equal">
      <formula>0</formula>
    </cfRule>
    <cfRule type="cellIs" dxfId="3580" priority="3824" operator="greaterThan">
      <formula>0</formula>
    </cfRule>
  </conditionalFormatting>
  <conditionalFormatting sqref="BD7">
    <cfRule type="cellIs" dxfId="3579" priority="3821" operator="equal">
      <formula>0</formula>
    </cfRule>
    <cfRule type="cellIs" dxfId="3578" priority="3822" operator="greaterThan">
      <formula>0</formula>
    </cfRule>
  </conditionalFormatting>
  <conditionalFormatting sqref="BD7">
    <cfRule type="cellIs" dxfId="3577" priority="3819" operator="equal">
      <formula>0</formula>
    </cfRule>
    <cfRule type="cellIs" dxfId="3576" priority="3820" operator="greaterThan">
      <formula>0</formula>
    </cfRule>
  </conditionalFormatting>
  <conditionalFormatting sqref="BD7">
    <cfRule type="cellIs" dxfId="3575" priority="3817" operator="equal">
      <formula>0</formula>
    </cfRule>
    <cfRule type="cellIs" dxfId="3574" priority="3818" operator="greaterThan">
      <formula>0</formula>
    </cfRule>
  </conditionalFormatting>
  <conditionalFormatting sqref="BD7">
    <cfRule type="cellIs" dxfId="3573" priority="3815" operator="equal">
      <formula>0</formula>
    </cfRule>
    <cfRule type="cellIs" dxfId="3572" priority="3816" operator="greaterThan">
      <formula>0</formula>
    </cfRule>
  </conditionalFormatting>
  <conditionalFormatting sqref="BD8">
    <cfRule type="cellIs" dxfId="3571" priority="3813" operator="equal">
      <formula>0</formula>
    </cfRule>
    <cfRule type="cellIs" dxfId="3570" priority="3814" operator="greaterThan">
      <formula>0</formula>
    </cfRule>
  </conditionalFormatting>
  <conditionalFormatting sqref="BD8">
    <cfRule type="cellIs" dxfId="3569" priority="3811" operator="equal">
      <formula>0</formula>
    </cfRule>
    <cfRule type="cellIs" dxfId="3568" priority="3812" operator="greaterThan">
      <formula>0</formula>
    </cfRule>
  </conditionalFormatting>
  <conditionalFormatting sqref="BD7">
    <cfRule type="cellIs" dxfId="3567" priority="3809" operator="equal">
      <formula>0</formula>
    </cfRule>
    <cfRule type="cellIs" dxfId="3566" priority="3810" operator="greaterThan">
      <formula>0</formula>
    </cfRule>
  </conditionalFormatting>
  <conditionalFormatting sqref="BD7">
    <cfRule type="cellIs" dxfId="3565" priority="3803" operator="equal">
      <formula>0</formula>
    </cfRule>
    <cfRule type="cellIs" dxfId="3564" priority="3804" operator="greaterThan">
      <formula>0</formula>
    </cfRule>
  </conditionalFormatting>
  <conditionalFormatting sqref="BD8">
    <cfRule type="cellIs" dxfId="3563" priority="3807" operator="equal">
      <formula>0</formula>
    </cfRule>
    <cfRule type="cellIs" dxfId="3562" priority="3808" operator="greaterThan">
      <formula>0</formula>
    </cfRule>
  </conditionalFormatting>
  <conditionalFormatting sqref="BD7">
    <cfRule type="cellIs" dxfId="3561" priority="3805" operator="equal">
      <formula>0</formula>
    </cfRule>
    <cfRule type="cellIs" dxfId="3560" priority="3806" operator="greaterThan">
      <formula>0</formula>
    </cfRule>
  </conditionalFormatting>
  <conditionalFormatting sqref="BD8">
    <cfRule type="cellIs" dxfId="3559" priority="3801" operator="equal">
      <formula>0</formula>
    </cfRule>
    <cfRule type="cellIs" dxfId="3558" priority="3802" operator="greaterThan">
      <formula>0</formula>
    </cfRule>
  </conditionalFormatting>
  <conditionalFormatting sqref="BD7">
    <cfRule type="cellIs" dxfId="3557" priority="3799" operator="equal">
      <formula>0</formula>
    </cfRule>
    <cfRule type="cellIs" dxfId="3556" priority="3800" operator="greaterThan">
      <formula>0</formula>
    </cfRule>
  </conditionalFormatting>
  <conditionalFormatting sqref="BD7">
    <cfRule type="cellIs" dxfId="3555" priority="3797" operator="equal">
      <formula>0</formula>
    </cfRule>
    <cfRule type="cellIs" dxfId="3554" priority="3798" operator="greaterThan">
      <formula>0</formula>
    </cfRule>
  </conditionalFormatting>
  <conditionalFormatting sqref="BD7">
    <cfRule type="cellIs" dxfId="3553" priority="3795" operator="equal">
      <formula>0</formula>
    </cfRule>
    <cfRule type="cellIs" dxfId="3552" priority="3796" operator="greaterThan">
      <formula>0</formula>
    </cfRule>
  </conditionalFormatting>
  <conditionalFormatting sqref="BD7">
    <cfRule type="cellIs" dxfId="3551" priority="3793" operator="equal">
      <formula>0</formula>
    </cfRule>
    <cfRule type="cellIs" dxfId="3550" priority="3794" operator="greaterThan">
      <formula>0</formula>
    </cfRule>
  </conditionalFormatting>
  <conditionalFormatting sqref="BD7">
    <cfRule type="cellIs" dxfId="3549" priority="3791" operator="equal">
      <formula>0</formula>
    </cfRule>
    <cfRule type="cellIs" dxfId="3548" priority="3792" operator="greaterThan">
      <formula>0</formula>
    </cfRule>
  </conditionalFormatting>
  <conditionalFormatting sqref="BD7">
    <cfRule type="cellIs" dxfId="3547" priority="3789" operator="equal">
      <formula>0</formula>
    </cfRule>
    <cfRule type="cellIs" dxfId="3546" priority="3790" operator="greaterThan">
      <formula>0</formula>
    </cfRule>
  </conditionalFormatting>
  <conditionalFormatting sqref="BD7">
    <cfRule type="cellIs" dxfId="3545" priority="3787" operator="equal">
      <formula>0</formula>
    </cfRule>
    <cfRule type="cellIs" dxfId="3544" priority="3788" operator="greaterThan">
      <formula>0</formula>
    </cfRule>
  </conditionalFormatting>
  <conditionalFormatting sqref="BD9">
    <cfRule type="cellIs" dxfId="3543" priority="3785" operator="equal">
      <formula>0</formula>
    </cfRule>
    <cfRule type="cellIs" dxfId="3542" priority="3786" operator="greaterThan">
      <formula>0</formula>
    </cfRule>
  </conditionalFormatting>
  <conditionalFormatting sqref="BD9">
    <cfRule type="cellIs" dxfId="3541" priority="3783" operator="equal">
      <formula>0</formula>
    </cfRule>
    <cfRule type="cellIs" dxfId="3540" priority="3784" operator="greaterThan">
      <formula>0</formula>
    </cfRule>
  </conditionalFormatting>
  <conditionalFormatting sqref="BD8">
    <cfRule type="cellIs" dxfId="3539" priority="3781" operator="equal">
      <formula>0</formula>
    </cfRule>
    <cfRule type="cellIs" dxfId="3538" priority="3782" operator="greaterThan">
      <formula>0</formula>
    </cfRule>
  </conditionalFormatting>
  <conditionalFormatting sqref="BD8">
    <cfRule type="cellIs" dxfId="3537" priority="3775" operator="equal">
      <formula>0</formula>
    </cfRule>
    <cfRule type="cellIs" dxfId="3536" priority="3776" operator="greaterThan">
      <formula>0</formula>
    </cfRule>
  </conditionalFormatting>
  <conditionalFormatting sqref="BD9">
    <cfRule type="cellIs" dxfId="3535" priority="3779" operator="equal">
      <formula>0</formula>
    </cfRule>
    <cfRule type="cellIs" dxfId="3534" priority="3780" operator="greaterThan">
      <formula>0</formula>
    </cfRule>
  </conditionalFormatting>
  <conditionalFormatting sqref="BD8">
    <cfRule type="cellIs" dxfId="3533" priority="3777" operator="equal">
      <formula>0</formula>
    </cfRule>
    <cfRule type="cellIs" dxfId="3532" priority="3778" operator="greaterThan">
      <formula>0</formula>
    </cfRule>
  </conditionalFormatting>
  <conditionalFormatting sqref="BD7">
    <cfRule type="cellIs" dxfId="3531" priority="3773" operator="equal">
      <formula>0</formula>
    </cfRule>
    <cfRule type="cellIs" dxfId="3530" priority="3774" operator="greaterThan">
      <formula>0</formula>
    </cfRule>
  </conditionalFormatting>
  <conditionalFormatting sqref="BD9">
    <cfRule type="cellIs" dxfId="3529" priority="3771" operator="equal">
      <formula>0</formula>
    </cfRule>
    <cfRule type="cellIs" dxfId="3528" priority="3772" operator="greaterThan">
      <formula>0</formula>
    </cfRule>
  </conditionalFormatting>
  <conditionalFormatting sqref="BD8">
    <cfRule type="cellIs" dxfId="3527" priority="3769" operator="equal">
      <formula>0</formula>
    </cfRule>
    <cfRule type="cellIs" dxfId="3526" priority="3770" operator="greaterThan">
      <formula>0</formula>
    </cfRule>
  </conditionalFormatting>
  <conditionalFormatting sqref="BD8">
    <cfRule type="cellIs" dxfId="3525" priority="3767" operator="equal">
      <formula>0</formula>
    </cfRule>
    <cfRule type="cellIs" dxfId="3524" priority="3768" operator="greaterThan">
      <formula>0</formula>
    </cfRule>
  </conditionalFormatting>
  <conditionalFormatting sqref="BD7">
    <cfRule type="cellIs" dxfId="3523" priority="3765" operator="equal">
      <formula>0</formula>
    </cfRule>
    <cfRule type="cellIs" dxfId="3522" priority="3766" operator="greaterThan">
      <formula>0</formula>
    </cfRule>
  </conditionalFormatting>
  <conditionalFormatting sqref="BD7">
    <cfRule type="cellIs" dxfId="3521" priority="3759" operator="equal">
      <formula>0</formula>
    </cfRule>
    <cfRule type="cellIs" dxfId="3520" priority="3760" operator="greaterThan">
      <formula>0</formula>
    </cfRule>
  </conditionalFormatting>
  <conditionalFormatting sqref="BD8">
    <cfRule type="cellIs" dxfId="3519" priority="3763" operator="equal">
      <formula>0</formula>
    </cfRule>
    <cfRule type="cellIs" dxfId="3518" priority="3764" operator="greaterThan">
      <formula>0</formula>
    </cfRule>
  </conditionalFormatting>
  <conditionalFormatting sqref="BD7">
    <cfRule type="cellIs" dxfId="3517" priority="3761" operator="equal">
      <formula>0</formula>
    </cfRule>
    <cfRule type="cellIs" dxfId="3516" priority="3762" operator="greaterThan">
      <formula>0</formula>
    </cfRule>
  </conditionalFormatting>
  <conditionalFormatting sqref="BD8">
    <cfRule type="cellIs" dxfId="3515" priority="3757" operator="equal">
      <formula>0</formula>
    </cfRule>
    <cfRule type="cellIs" dxfId="3514" priority="3758" operator="greaterThan">
      <formula>0</formula>
    </cfRule>
  </conditionalFormatting>
  <conditionalFormatting sqref="BD8">
    <cfRule type="cellIs" dxfId="3513" priority="3755" operator="equal">
      <formula>0</formula>
    </cfRule>
    <cfRule type="cellIs" dxfId="3512" priority="3756" operator="greaterThan">
      <formula>0</formula>
    </cfRule>
  </conditionalFormatting>
  <conditionalFormatting sqref="BD8">
    <cfRule type="cellIs" dxfId="3511" priority="3753" operator="equal">
      <formula>0</formula>
    </cfRule>
    <cfRule type="cellIs" dxfId="3510" priority="3754" operator="greaterThan">
      <formula>0</formula>
    </cfRule>
  </conditionalFormatting>
  <conditionalFormatting sqref="BD8">
    <cfRule type="cellIs" dxfId="3509" priority="3751" operator="equal">
      <formula>0</formula>
    </cfRule>
    <cfRule type="cellIs" dxfId="3508" priority="3752" operator="greaterThan">
      <formula>0</formula>
    </cfRule>
  </conditionalFormatting>
  <conditionalFormatting sqref="BD7">
    <cfRule type="cellIs" dxfId="3507" priority="3749" operator="equal">
      <formula>0</formula>
    </cfRule>
    <cfRule type="cellIs" dxfId="3506" priority="3750" operator="greaterThan">
      <formula>0</formula>
    </cfRule>
  </conditionalFormatting>
  <conditionalFormatting sqref="BD7">
    <cfRule type="cellIs" dxfId="3505" priority="3745" operator="equal">
      <formula>0</formula>
    </cfRule>
    <cfRule type="cellIs" dxfId="3504" priority="3746" operator="greaterThan">
      <formula>0</formula>
    </cfRule>
  </conditionalFormatting>
  <conditionalFormatting sqref="BD7">
    <cfRule type="cellIs" dxfId="3503" priority="3747" operator="equal">
      <formula>0</formula>
    </cfRule>
    <cfRule type="cellIs" dxfId="3502" priority="3748" operator="greaterThan">
      <formula>0</formula>
    </cfRule>
  </conditionalFormatting>
  <conditionalFormatting sqref="BD7">
    <cfRule type="cellIs" dxfId="3501" priority="3743" operator="equal">
      <formula>0</formula>
    </cfRule>
    <cfRule type="cellIs" dxfId="3500" priority="3744" operator="greaterThan">
      <formula>0</formula>
    </cfRule>
  </conditionalFormatting>
  <conditionalFormatting sqref="BD7">
    <cfRule type="cellIs" dxfId="3499" priority="3741" operator="equal">
      <formula>0</formula>
    </cfRule>
    <cfRule type="cellIs" dxfId="3498" priority="3742" operator="greaterThan">
      <formula>0</formula>
    </cfRule>
  </conditionalFormatting>
  <conditionalFormatting sqref="BD7">
    <cfRule type="cellIs" dxfId="3497" priority="3739" operator="equal">
      <formula>0</formula>
    </cfRule>
    <cfRule type="cellIs" dxfId="3496" priority="3740" operator="greaterThan">
      <formula>0</formula>
    </cfRule>
  </conditionalFormatting>
  <conditionalFormatting sqref="BD7">
    <cfRule type="cellIs" dxfId="3495" priority="3737" operator="equal">
      <formula>0</formula>
    </cfRule>
    <cfRule type="cellIs" dxfId="3494" priority="3738" operator="greaterThan">
      <formula>0</formula>
    </cfRule>
  </conditionalFormatting>
  <conditionalFormatting sqref="BD7">
    <cfRule type="cellIs" dxfId="3493" priority="3735" operator="equal">
      <formula>0</formula>
    </cfRule>
    <cfRule type="cellIs" dxfId="3492" priority="3736" operator="greaterThan">
      <formula>0</formula>
    </cfRule>
  </conditionalFormatting>
  <conditionalFormatting sqref="BD7">
    <cfRule type="cellIs" dxfId="3491" priority="3733" operator="equal">
      <formula>0</formula>
    </cfRule>
    <cfRule type="cellIs" dxfId="3490" priority="3734" operator="greaterThan">
      <formula>0</formula>
    </cfRule>
  </conditionalFormatting>
  <conditionalFormatting sqref="BD7">
    <cfRule type="cellIs" dxfId="3489" priority="3731" operator="equal">
      <formula>0</formula>
    </cfRule>
    <cfRule type="cellIs" dxfId="3488" priority="3732" operator="greaterThan">
      <formula>0</formula>
    </cfRule>
  </conditionalFormatting>
  <conditionalFormatting sqref="BD8">
    <cfRule type="cellIs" dxfId="3487" priority="3729" operator="equal">
      <formula>0</formula>
    </cfRule>
    <cfRule type="cellIs" dxfId="3486" priority="3730" operator="greaterThan">
      <formula>0</formula>
    </cfRule>
  </conditionalFormatting>
  <conditionalFormatting sqref="BD8">
    <cfRule type="cellIs" dxfId="3485" priority="3727" operator="equal">
      <formula>0</formula>
    </cfRule>
    <cfRule type="cellIs" dxfId="3484" priority="3728" operator="greaterThan">
      <formula>0</formula>
    </cfRule>
  </conditionalFormatting>
  <conditionalFormatting sqref="BD7">
    <cfRule type="cellIs" dxfId="3483" priority="3725" operator="equal">
      <formula>0</formula>
    </cfRule>
    <cfRule type="cellIs" dxfId="3482" priority="3726" operator="greaterThan">
      <formula>0</formula>
    </cfRule>
  </conditionalFormatting>
  <conditionalFormatting sqref="BD7">
    <cfRule type="cellIs" dxfId="3481" priority="3719" operator="equal">
      <formula>0</formula>
    </cfRule>
    <cfRule type="cellIs" dxfId="3480" priority="3720" operator="greaterThan">
      <formula>0</formula>
    </cfRule>
  </conditionalFormatting>
  <conditionalFormatting sqref="BD8">
    <cfRule type="cellIs" dxfId="3479" priority="3723" operator="equal">
      <formula>0</formula>
    </cfRule>
    <cfRule type="cellIs" dxfId="3478" priority="3724" operator="greaterThan">
      <formula>0</formula>
    </cfRule>
  </conditionalFormatting>
  <conditionalFormatting sqref="BD7">
    <cfRule type="cellIs" dxfId="3477" priority="3721" operator="equal">
      <formula>0</formula>
    </cfRule>
    <cfRule type="cellIs" dxfId="3476" priority="3722" operator="greaterThan">
      <formula>0</formula>
    </cfRule>
  </conditionalFormatting>
  <conditionalFormatting sqref="BD8">
    <cfRule type="cellIs" dxfId="3475" priority="3717" operator="equal">
      <formula>0</formula>
    </cfRule>
    <cfRule type="cellIs" dxfId="3474" priority="3718" operator="greaterThan">
      <formula>0</formula>
    </cfRule>
  </conditionalFormatting>
  <conditionalFormatting sqref="BD7">
    <cfRule type="cellIs" dxfId="3473" priority="3715" operator="equal">
      <formula>0</formula>
    </cfRule>
    <cfRule type="cellIs" dxfId="3472" priority="3716" operator="greaterThan">
      <formula>0</formula>
    </cfRule>
  </conditionalFormatting>
  <conditionalFormatting sqref="BD7">
    <cfRule type="cellIs" dxfId="3471" priority="3713" operator="equal">
      <formula>0</formula>
    </cfRule>
    <cfRule type="cellIs" dxfId="3470" priority="3714" operator="greaterThan">
      <formula>0</formula>
    </cfRule>
  </conditionalFormatting>
  <conditionalFormatting sqref="BD7">
    <cfRule type="cellIs" dxfId="3469" priority="3711" operator="equal">
      <formula>0</formula>
    </cfRule>
    <cfRule type="cellIs" dxfId="3468" priority="3712" operator="greaterThan">
      <formula>0</formula>
    </cfRule>
  </conditionalFormatting>
  <conditionalFormatting sqref="BD7">
    <cfRule type="cellIs" dxfId="3467" priority="3709" operator="equal">
      <formula>0</formula>
    </cfRule>
    <cfRule type="cellIs" dxfId="3466" priority="3710" operator="greaterThan">
      <formula>0</formula>
    </cfRule>
  </conditionalFormatting>
  <conditionalFormatting sqref="BD7">
    <cfRule type="cellIs" dxfId="3465" priority="3707" operator="equal">
      <formula>0</formula>
    </cfRule>
    <cfRule type="cellIs" dxfId="3464" priority="3708" operator="greaterThan">
      <formula>0</formula>
    </cfRule>
  </conditionalFormatting>
  <conditionalFormatting sqref="BD7">
    <cfRule type="cellIs" dxfId="3463" priority="3705" operator="equal">
      <formula>0</formula>
    </cfRule>
    <cfRule type="cellIs" dxfId="3462" priority="3706" operator="greaterThan">
      <formula>0</formula>
    </cfRule>
  </conditionalFormatting>
  <conditionalFormatting sqref="BD7">
    <cfRule type="cellIs" dxfId="3461" priority="3703" operator="equal">
      <formula>0</formula>
    </cfRule>
    <cfRule type="cellIs" dxfId="3460" priority="3704" operator="greaterThan">
      <formula>0</formula>
    </cfRule>
  </conditionalFormatting>
  <conditionalFormatting sqref="BD8">
    <cfRule type="cellIs" dxfId="3459" priority="3701" operator="equal">
      <formula>0</formula>
    </cfRule>
    <cfRule type="cellIs" dxfId="3458" priority="3702" operator="greaterThan">
      <formula>0</formula>
    </cfRule>
  </conditionalFormatting>
  <conditionalFormatting sqref="BD8">
    <cfRule type="cellIs" dxfId="3457" priority="3699" operator="equal">
      <formula>0</formula>
    </cfRule>
    <cfRule type="cellIs" dxfId="3456" priority="3700" operator="greaterThan">
      <formula>0</formula>
    </cfRule>
  </conditionalFormatting>
  <conditionalFormatting sqref="BD7">
    <cfRule type="cellIs" dxfId="3455" priority="3697" operator="equal">
      <formula>0</formula>
    </cfRule>
    <cfRule type="cellIs" dxfId="3454" priority="3698" operator="greaterThan">
      <formula>0</formula>
    </cfRule>
  </conditionalFormatting>
  <conditionalFormatting sqref="BD7">
    <cfRule type="cellIs" dxfId="3453" priority="3691" operator="equal">
      <formula>0</formula>
    </cfRule>
    <cfRule type="cellIs" dxfId="3452" priority="3692" operator="greaterThan">
      <formula>0</formula>
    </cfRule>
  </conditionalFormatting>
  <conditionalFormatting sqref="BD8">
    <cfRule type="cellIs" dxfId="3451" priority="3695" operator="equal">
      <formula>0</formula>
    </cfRule>
    <cfRule type="cellIs" dxfId="3450" priority="3696" operator="greaterThan">
      <formula>0</formula>
    </cfRule>
  </conditionalFormatting>
  <conditionalFormatting sqref="BD7">
    <cfRule type="cellIs" dxfId="3449" priority="3693" operator="equal">
      <formula>0</formula>
    </cfRule>
    <cfRule type="cellIs" dxfId="3448" priority="3694" operator="greaterThan">
      <formula>0</formula>
    </cfRule>
  </conditionalFormatting>
  <conditionalFormatting sqref="BD8">
    <cfRule type="cellIs" dxfId="3447" priority="3689" operator="equal">
      <formula>0</formula>
    </cfRule>
    <cfRule type="cellIs" dxfId="3446" priority="3690" operator="greaterThan">
      <formula>0</formula>
    </cfRule>
  </conditionalFormatting>
  <conditionalFormatting sqref="BD7">
    <cfRule type="cellIs" dxfId="3445" priority="3687" operator="equal">
      <formula>0</formula>
    </cfRule>
    <cfRule type="cellIs" dxfId="3444" priority="3688" operator="greaterThan">
      <formula>0</formula>
    </cfRule>
  </conditionalFormatting>
  <conditionalFormatting sqref="BD7">
    <cfRule type="cellIs" dxfId="3443" priority="3685" operator="equal">
      <formula>0</formula>
    </cfRule>
    <cfRule type="cellIs" dxfId="3442" priority="3686" operator="greaterThan">
      <formula>0</formula>
    </cfRule>
  </conditionalFormatting>
  <conditionalFormatting sqref="BD7">
    <cfRule type="cellIs" dxfId="3441" priority="3683" operator="equal">
      <formula>0</formula>
    </cfRule>
    <cfRule type="cellIs" dxfId="3440" priority="3684" operator="greaterThan">
      <formula>0</formula>
    </cfRule>
  </conditionalFormatting>
  <conditionalFormatting sqref="BD7">
    <cfRule type="cellIs" dxfId="3439" priority="3681" operator="equal">
      <formula>0</formula>
    </cfRule>
    <cfRule type="cellIs" dxfId="3438" priority="3682" operator="greaterThan">
      <formula>0</formula>
    </cfRule>
  </conditionalFormatting>
  <conditionalFormatting sqref="BD7">
    <cfRule type="cellIs" dxfId="3437" priority="3679" operator="equal">
      <formula>0</formula>
    </cfRule>
    <cfRule type="cellIs" dxfId="3436" priority="3680" operator="greaterThan">
      <formula>0</formula>
    </cfRule>
  </conditionalFormatting>
  <conditionalFormatting sqref="BD7">
    <cfRule type="cellIs" dxfId="3435" priority="3677" operator="equal">
      <formula>0</formula>
    </cfRule>
    <cfRule type="cellIs" dxfId="3434" priority="3678" operator="greaterThan">
      <formula>0</formula>
    </cfRule>
  </conditionalFormatting>
  <conditionalFormatting sqref="BD7">
    <cfRule type="cellIs" dxfId="3433" priority="3675" operator="equal">
      <formula>0</formula>
    </cfRule>
    <cfRule type="cellIs" dxfId="3432" priority="3676" operator="greaterThan">
      <formula>0</formula>
    </cfRule>
  </conditionalFormatting>
  <conditionalFormatting sqref="BD7">
    <cfRule type="cellIs" dxfId="3431" priority="3673" operator="equal">
      <formula>0</formula>
    </cfRule>
    <cfRule type="cellIs" dxfId="3430" priority="3674" operator="greaterThan">
      <formula>0</formula>
    </cfRule>
  </conditionalFormatting>
  <conditionalFormatting sqref="BD7">
    <cfRule type="cellIs" dxfId="3429" priority="3671" operator="equal">
      <formula>0</formula>
    </cfRule>
    <cfRule type="cellIs" dxfId="3428" priority="3672" operator="greaterThan">
      <formula>0</formula>
    </cfRule>
  </conditionalFormatting>
  <conditionalFormatting sqref="BD7">
    <cfRule type="cellIs" dxfId="3427" priority="3669" operator="equal">
      <formula>0</formula>
    </cfRule>
    <cfRule type="cellIs" dxfId="3426" priority="3670" operator="greaterThan">
      <formula>0</formula>
    </cfRule>
  </conditionalFormatting>
  <conditionalFormatting sqref="BD7">
    <cfRule type="cellIs" dxfId="3425" priority="3667" operator="equal">
      <formula>0</formula>
    </cfRule>
    <cfRule type="cellIs" dxfId="3424" priority="3668" operator="greaterThan">
      <formula>0</formula>
    </cfRule>
  </conditionalFormatting>
  <conditionalFormatting sqref="BD9">
    <cfRule type="cellIs" dxfId="3423" priority="3665" operator="equal">
      <formula>0</formula>
    </cfRule>
    <cfRule type="cellIs" dxfId="3422" priority="3666" operator="greaterThan">
      <formula>0</formula>
    </cfRule>
  </conditionalFormatting>
  <conditionalFormatting sqref="BD9">
    <cfRule type="cellIs" dxfId="3421" priority="3655" operator="equal">
      <formula>0</formula>
    </cfRule>
    <cfRule type="cellIs" dxfId="3420" priority="3656" operator="greaterThan">
      <formula>0</formula>
    </cfRule>
  </conditionalFormatting>
  <conditionalFormatting sqref="BD9">
    <cfRule type="cellIs" dxfId="3419" priority="3621" operator="equal">
      <formula>0</formula>
    </cfRule>
    <cfRule type="cellIs" dxfId="3418" priority="3622" operator="greaterThan">
      <formula>0</formula>
    </cfRule>
  </conditionalFormatting>
  <conditionalFormatting sqref="BD9">
    <cfRule type="cellIs" dxfId="3417" priority="3647" operator="equal">
      <formula>0</formula>
    </cfRule>
    <cfRule type="cellIs" dxfId="3416" priority="3648" operator="greaterThan">
      <formula>0</formula>
    </cfRule>
  </conditionalFormatting>
  <conditionalFormatting sqref="BD9">
    <cfRule type="cellIs" dxfId="3415" priority="3641" operator="equal">
      <formula>0</formula>
    </cfRule>
    <cfRule type="cellIs" dxfId="3414" priority="3642" operator="greaterThan">
      <formula>0</formula>
    </cfRule>
  </conditionalFormatting>
  <conditionalFormatting sqref="BD9">
    <cfRule type="cellIs" dxfId="3413" priority="3635" operator="equal">
      <formula>0</formula>
    </cfRule>
    <cfRule type="cellIs" dxfId="3412" priority="3636" operator="greaterThan">
      <formula>0</formula>
    </cfRule>
  </conditionalFormatting>
  <conditionalFormatting sqref="BD9">
    <cfRule type="cellIs" dxfId="3411" priority="3637" operator="equal">
      <formula>0</formula>
    </cfRule>
    <cfRule type="cellIs" dxfId="3410" priority="3638" operator="greaterThan">
      <formula>0</formula>
    </cfRule>
  </conditionalFormatting>
  <conditionalFormatting sqref="BD9">
    <cfRule type="cellIs" dxfId="3409" priority="3625" operator="equal">
      <formula>0</formula>
    </cfRule>
    <cfRule type="cellIs" dxfId="3408" priority="3626" operator="greaterThan">
      <formula>0</formula>
    </cfRule>
  </conditionalFormatting>
  <conditionalFormatting sqref="BD9">
    <cfRule type="cellIs" dxfId="3407" priority="3623" operator="equal">
      <formula>0</formula>
    </cfRule>
    <cfRule type="cellIs" dxfId="3406" priority="3624" operator="greaterThan">
      <formula>0</formula>
    </cfRule>
  </conditionalFormatting>
  <conditionalFormatting sqref="BD9">
    <cfRule type="cellIs" dxfId="3405" priority="3619" operator="equal">
      <formula>0</formula>
    </cfRule>
    <cfRule type="cellIs" dxfId="3404" priority="3620" operator="greaterThan">
      <formula>0</formula>
    </cfRule>
  </conditionalFormatting>
  <conditionalFormatting sqref="BD9">
    <cfRule type="cellIs" dxfId="3403" priority="3617" operator="equal">
      <formula>0</formula>
    </cfRule>
    <cfRule type="cellIs" dxfId="3402" priority="3618" operator="greaterThan">
      <formula>0</formula>
    </cfRule>
  </conditionalFormatting>
  <conditionalFormatting sqref="BD9">
    <cfRule type="cellIs" dxfId="3401" priority="3613" operator="equal">
      <formula>0</formula>
    </cfRule>
    <cfRule type="cellIs" dxfId="3400" priority="3614" operator="greaterThan">
      <formula>0</formula>
    </cfRule>
  </conditionalFormatting>
  <conditionalFormatting sqref="BD9">
    <cfRule type="cellIs" dxfId="3399" priority="3615" operator="equal">
      <formula>0</formula>
    </cfRule>
    <cfRule type="cellIs" dxfId="3398" priority="3616" operator="greaterThan">
      <formula>0</formula>
    </cfRule>
  </conditionalFormatting>
  <conditionalFormatting sqref="BD9">
    <cfRule type="cellIs" dxfId="3397" priority="3611" operator="equal">
      <formula>0</formula>
    </cfRule>
    <cfRule type="cellIs" dxfId="3396" priority="3612" operator="greaterThan">
      <formula>0</formula>
    </cfRule>
  </conditionalFormatting>
  <conditionalFormatting sqref="BD9">
    <cfRule type="cellIs" dxfId="3395" priority="3609" operator="equal">
      <formula>0</formula>
    </cfRule>
    <cfRule type="cellIs" dxfId="3394" priority="3610" operator="greaterThan">
      <formula>0</formula>
    </cfRule>
  </conditionalFormatting>
  <conditionalFormatting sqref="BD9">
    <cfRule type="cellIs" dxfId="3393" priority="3607" operator="equal">
      <formula>0</formula>
    </cfRule>
    <cfRule type="cellIs" dxfId="3392" priority="3608" operator="greaterThan">
      <formula>0</formula>
    </cfRule>
  </conditionalFormatting>
  <conditionalFormatting sqref="BD9">
    <cfRule type="cellIs" dxfId="3391" priority="3605" operator="equal">
      <formula>0</formula>
    </cfRule>
    <cfRule type="cellIs" dxfId="3390" priority="3606" operator="greaterThan">
      <formula>0</formula>
    </cfRule>
  </conditionalFormatting>
  <conditionalFormatting sqref="BD9">
    <cfRule type="cellIs" dxfId="3389" priority="3603" operator="equal">
      <formula>0</formula>
    </cfRule>
    <cfRule type="cellIs" dxfId="3388" priority="3604" operator="greaterThan">
      <formula>0</formula>
    </cfRule>
  </conditionalFormatting>
  <conditionalFormatting sqref="BD9">
    <cfRule type="cellIs" dxfId="3387" priority="3601" operator="equal">
      <formula>0</formula>
    </cfRule>
    <cfRule type="cellIs" dxfId="3386" priority="3602" operator="greaterThan">
      <formula>0</formula>
    </cfRule>
  </conditionalFormatting>
  <conditionalFormatting sqref="BD9">
    <cfRule type="cellIs" dxfId="3385" priority="3599" operator="equal">
      <formula>0</formula>
    </cfRule>
    <cfRule type="cellIs" dxfId="3384" priority="3600" operator="greaterThan">
      <formula>0</formula>
    </cfRule>
  </conditionalFormatting>
  <conditionalFormatting sqref="BD8">
    <cfRule type="cellIs" dxfId="3383" priority="3597" operator="equal">
      <formula>0</formula>
    </cfRule>
    <cfRule type="cellIs" dxfId="3382" priority="3598" operator="greaterThan">
      <formula>0</formula>
    </cfRule>
  </conditionalFormatting>
  <conditionalFormatting sqref="BD9">
    <cfRule type="cellIs" dxfId="3381" priority="3589" operator="equal">
      <formula>0</formula>
    </cfRule>
    <cfRule type="cellIs" dxfId="3380" priority="3590" operator="greaterThan">
      <formula>0</formula>
    </cfRule>
  </conditionalFormatting>
  <conditionalFormatting sqref="BD9">
    <cfRule type="cellIs" dxfId="3379" priority="3583" operator="equal">
      <formula>0</formula>
    </cfRule>
    <cfRule type="cellIs" dxfId="3378" priority="3584" operator="greaterThan">
      <formula>0</formula>
    </cfRule>
  </conditionalFormatting>
  <conditionalFormatting sqref="BD9">
    <cfRule type="cellIs" dxfId="3377" priority="3577" operator="equal">
      <formula>0</formula>
    </cfRule>
    <cfRule type="cellIs" dxfId="3376" priority="3578" operator="greaterThan">
      <formula>0</formula>
    </cfRule>
  </conditionalFormatting>
  <conditionalFormatting sqref="BD9">
    <cfRule type="cellIs" dxfId="3375" priority="3579" operator="equal">
      <formula>0</formula>
    </cfRule>
    <cfRule type="cellIs" dxfId="3374" priority="3580" operator="greaterThan">
      <formula>0</formula>
    </cfRule>
  </conditionalFormatting>
  <conditionalFormatting sqref="BD8">
    <cfRule type="cellIs" dxfId="3373" priority="3575" operator="equal">
      <formula>0</formula>
    </cfRule>
    <cfRule type="cellIs" dxfId="3372" priority="3576" operator="greaterThan">
      <formula>0</formula>
    </cfRule>
  </conditionalFormatting>
  <conditionalFormatting sqref="BD8">
    <cfRule type="cellIs" dxfId="3371" priority="3533" operator="equal">
      <formula>0</formula>
    </cfRule>
    <cfRule type="cellIs" dxfId="3370" priority="3534" operator="greaterThan">
      <formula>0</formula>
    </cfRule>
  </conditionalFormatting>
  <conditionalFormatting sqref="BD9">
    <cfRule type="cellIs" dxfId="3369" priority="3565" operator="equal">
      <formula>0</formula>
    </cfRule>
    <cfRule type="cellIs" dxfId="3368" priority="3566" operator="greaterThan">
      <formula>0</formula>
    </cfRule>
  </conditionalFormatting>
  <conditionalFormatting sqref="BD9">
    <cfRule type="cellIs" dxfId="3367" priority="3561" operator="equal">
      <formula>0</formula>
    </cfRule>
    <cfRule type="cellIs" dxfId="3366" priority="3562" operator="greaterThan">
      <formula>0</formula>
    </cfRule>
  </conditionalFormatting>
  <conditionalFormatting sqref="BD9">
    <cfRule type="cellIs" dxfId="3365" priority="3563" operator="equal">
      <formula>0</formula>
    </cfRule>
    <cfRule type="cellIs" dxfId="3364" priority="3564" operator="greaterThan">
      <formula>0</formula>
    </cfRule>
  </conditionalFormatting>
  <conditionalFormatting sqref="BD8">
    <cfRule type="cellIs" dxfId="3363" priority="3559" operator="equal">
      <formula>0</formula>
    </cfRule>
    <cfRule type="cellIs" dxfId="3362" priority="3560" operator="greaterThan">
      <formula>0</formula>
    </cfRule>
  </conditionalFormatting>
  <conditionalFormatting sqref="BD9">
    <cfRule type="cellIs" dxfId="3361" priority="3557" operator="equal">
      <formula>0</formula>
    </cfRule>
    <cfRule type="cellIs" dxfId="3360" priority="3558" operator="greaterThan">
      <formula>0</formula>
    </cfRule>
  </conditionalFormatting>
  <conditionalFormatting sqref="BD9">
    <cfRule type="cellIs" dxfId="3359" priority="3555" operator="equal">
      <formula>0</formula>
    </cfRule>
    <cfRule type="cellIs" dxfId="3358" priority="3556" operator="greaterThan">
      <formula>0</formula>
    </cfRule>
  </conditionalFormatting>
  <conditionalFormatting sqref="BD8">
    <cfRule type="cellIs" dxfId="3357" priority="3553" operator="equal">
      <formula>0</formula>
    </cfRule>
    <cfRule type="cellIs" dxfId="3356" priority="3554" operator="greaterThan">
      <formula>0</formula>
    </cfRule>
  </conditionalFormatting>
  <conditionalFormatting sqref="BD8">
    <cfRule type="cellIs" dxfId="3355" priority="3547" operator="equal">
      <formula>0</formula>
    </cfRule>
    <cfRule type="cellIs" dxfId="3354" priority="3548" operator="greaterThan">
      <formula>0</formula>
    </cfRule>
  </conditionalFormatting>
  <conditionalFormatting sqref="BD9">
    <cfRule type="cellIs" dxfId="3353" priority="3551" operator="equal">
      <formula>0</formula>
    </cfRule>
    <cfRule type="cellIs" dxfId="3352" priority="3552" operator="greaterThan">
      <formula>0</formula>
    </cfRule>
  </conditionalFormatting>
  <conditionalFormatting sqref="BD8">
    <cfRule type="cellIs" dxfId="3351" priority="3549" operator="equal">
      <formula>0</formula>
    </cfRule>
    <cfRule type="cellIs" dxfId="3350" priority="3550" operator="greaterThan">
      <formula>0</formula>
    </cfRule>
  </conditionalFormatting>
  <conditionalFormatting sqref="BD9">
    <cfRule type="cellIs" dxfId="3349" priority="3545" operator="equal">
      <formula>0</formula>
    </cfRule>
    <cfRule type="cellIs" dxfId="3348" priority="3546" operator="greaterThan">
      <formula>0</formula>
    </cfRule>
  </conditionalFormatting>
  <conditionalFormatting sqref="BD9">
    <cfRule type="cellIs" dxfId="3347" priority="3543" operator="equal">
      <formula>0</formula>
    </cfRule>
    <cfRule type="cellIs" dxfId="3346" priority="3544" operator="greaterThan">
      <formula>0</formula>
    </cfRule>
  </conditionalFormatting>
  <conditionalFormatting sqref="BD9">
    <cfRule type="cellIs" dxfId="3345" priority="3541" operator="equal">
      <formula>0</formula>
    </cfRule>
    <cfRule type="cellIs" dxfId="3344" priority="3542" operator="greaterThan">
      <formula>0</formula>
    </cfRule>
  </conditionalFormatting>
  <conditionalFormatting sqref="BD9">
    <cfRule type="cellIs" dxfId="3343" priority="3539" operator="equal">
      <formula>0</formula>
    </cfRule>
    <cfRule type="cellIs" dxfId="3342" priority="3540" operator="greaterThan">
      <formula>0</formula>
    </cfRule>
  </conditionalFormatting>
  <conditionalFormatting sqref="BD8">
    <cfRule type="cellIs" dxfId="3341" priority="3537" operator="equal">
      <formula>0</formula>
    </cfRule>
    <cfRule type="cellIs" dxfId="3340" priority="3538" operator="greaterThan">
      <formula>0</formula>
    </cfRule>
  </conditionalFormatting>
  <conditionalFormatting sqref="BD8">
    <cfRule type="cellIs" dxfId="3339" priority="3535" operator="equal">
      <formula>0</formula>
    </cfRule>
    <cfRule type="cellIs" dxfId="3338" priority="3536" operator="greaterThan">
      <formula>0</formula>
    </cfRule>
  </conditionalFormatting>
  <conditionalFormatting sqref="BD8">
    <cfRule type="cellIs" dxfId="3337" priority="3531" operator="equal">
      <formula>0</formula>
    </cfRule>
    <cfRule type="cellIs" dxfId="3336" priority="3532" operator="greaterThan">
      <formula>0</formula>
    </cfRule>
  </conditionalFormatting>
  <conditionalFormatting sqref="BD8">
    <cfRule type="cellIs" dxfId="3335" priority="3529" operator="equal">
      <formula>0</formula>
    </cfRule>
    <cfRule type="cellIs" dxfId="3334" priority="3530" operator="greaterThan">
      <formula>0</formula>
    </cfRule>
  </conditionalFormatting>
  <conditionalFormatting sqref="BD8">
    <cfRule type="cellIs" dxfId="3333" priority="3525" operator="equal">
      <formula>0</formula>
    </cfRule>
    <cfRule type="cellIs" dxfId="3332" priority="3526" operator="greaterThan">
      <formula>0</formula>
    </cfRule>
  </conditionalFormatting>
  <conditionalFormatting sqref="BD8">
    <cfRule type="cellIs" dxfId="3331" priority="3527" operator="equal">
      <formula>0</formula>
    </cfRule>
    <cfRule type="cellIs" dxfId="3330" priority="3528" operator="greaterThan">
      <formula>0</formula>
    </cfRule>
  </conditionalFormatting>
  <conditionalFormatting sqref="BD8">
    <cfRule type="cellIs" dxfId="3329" priority="3523" operator="equal">
      <formula>0</formula>
    </cfRule>
    <cfRule type="cellIs" dxfId="3328" priority="3524" operator="greaterThan">
      <formula>0</formula>
    </cfRule>
  </conditionalFormatting>
  <conditionalFormatting sqref="BD8">
    <cfRule type="cellIs" dxfId="3327" priority="3521" operator="equal">
      <formula>0</formula>
    </cfRule>
    <cfRule type="cellIs" dxfId="3326" priority="3522" operator="greaterThan">
      <formula>0</formula>
    </cfRule>
  </conditionalFormatting>
  <conditionalFormatting sqref="BD8">
    <cfRule type="cellIs" dxfId="3325" priority="3519" operator="equal">
      <formula>0</formula>
    </cfRule>
    <cfRule type="cellIs" dxfId="3324" priority="3520" operator="greaterThan">
      <formula>0</formula>
    </cfRule>
  </conditionalFormatting>
  <conditionalFormatting sqref="BD8">
    <cfRule type="cellIs" dxfId="3323" priority="3517" operator="equal">
      <formula>0</formula>
    </cfRule>
    <cfRule type="cellIs" dxfId="3322" priority="3518" operator="greaterThan">
      <formula>0</formula>
    </cfRule>
  </conditionalFormatting>
  <conditionalFormatting sqref="BD8">
    <cfRule type="cellIs" dxfId="3321" priority="3515" operator="equal">
      <formula>0</formula>
    </cfRule>
    <cfRule type="cellIs" dxfId="3320" priority="3516" operator="greaterThan">
      <formula>0</formula>
    </cfRule>
  </conditionalFormatting>
  <conditionalFormatting sqref="BD8">
    <cfRule type="cellIs" dxfId="3319" priority="3513" operator="equal">
      <formula>0</formula>
    </cfRule>
    <cfRule type="cellIs" dxfId="3318" priority="3514" operator="greaterThan">
      <formula>0</formula>
    </cfRule>
  </conditionalFormatting>
  <conditionalFormatting sqref="BD8">
    <cfRule type="cellIs" dxfId="3317" priority="3511" operator="equal">
      <formula>0</formula>
    </cfRule>
    <cfRule type="cellIs" dxfId="3316" priority="3512" operator="greaterThan">
      <formula>0</formula>
    </cfRule>
  </conditionalFormatting>
  <conditionalFormatting sqref="BD8">
    <cfRule type="cellIs" dxfId="3315" priority="3509" operator="equal">
      <formula>0</formula>
    </cfRule>
    <cfRule type="cellIs" dxfId="3314" priority="3510" operator="greaterThan">
      <formula>0</formula>
    </cfRule>
  </conditionalFormatting>
  <conditionalFormatting sqref="BD9">
    <cfRule type="cellIs" dxfId="3313" priority="3501" operator="equal">
      <formula>0</formula>
    </cfRule>
    <cfRule type="cellIs" dxfId="3312" priority="3502" operator="greaterThan">
      <formula>0</formula>
    </cfRule>
  </conditionalFormatting>
  <conditionalFormatting sqref="BD9">
    <cfRule type="cellIs" dxfId="3311" priority="3495" operator="equal">
      <formula>0</formula>
    </cfRule>
    <cfRule type="cellIs" dxfId="3310" priority="3496" operator="greaterThan">
      <formula>0</formula>
    </cfRule>
  </conditionalFormatting>
  <conditionalFormatting sqref="BD9">
    <cfRule type="cellIs" dxfId="3309" priority="3489" operator="equal">
      <formula>0</formula>
    </cfRule>
    <cfRule type="cellIs" dxfId="3308" priority="3490" operator="greaterThan">
      <formula>0</formula>
    </cfRule>
  </conditionalFormatting>
  <conditionalFormatting sqref="BD9">
    <cfRule type="cellIs" dxfId="3307" priority="3491" operator="equal">
      <formula>0</formula>
    </cfRule>
    <cfRule type="cellIs" dxfId="3306" priority="3492" operator="greaterThan">
      <formula>0</formula>
    </cfRule>
  </conditionalFormatting>
  <conditionalFormatting sqref="BD8">
    <cfRule type="cellIs" dxfId="3305" priority="3487" operator="equal">
      <formula>0</formula>
    </cfRule>
    <cfRule type="cellIs" dxfId="3304" priority="3488" operator="greaterThan">
      <formula>0</formula>
    </cfRule>
  </conditionalFormatting>
  <conditionalFormatting sqref="BD8">
    <cfRule type="cellIs" dxfId="3303" priority="3445" operator="equal">
      <formula>0</formula>
    </cfRule>
    <cfRule type="cellIs" dxfId="3302" priority="3446" operator="greaterThan">
      <formula>0</formula>
    </cfRule>
  </conditionalFormatting>
  <conditionalFormatting sqref="BD9">
    <cfRule type="cellIs" dxfId="3301" priority="3477" operator="equal">
      <formula>0</formula>
    </cfRule>
    <cfRule type="cellIs" dxfId="3300" priority="3478" operator="greaterThan">
      <formula>0</formula>
    </cfRule>
  </conditionalFormatting>
  <conditionalFormatting sqref="BD9">
    <cfRule type="cellIs" dxfId="3299" priority="3473" operator="equal">
      <formula>0</formula>
    </cfRule>
    <cfRule type="cellIs" dxfId="3298" priority="3474" operator="greaterThan">
      <formula>0</formula>
    </cfRule>
  </conditionalFormatting>
  <conditionalFormatting sqref="BD9">
    <cfRule type="cellIs" dxfId="3297" priority="3475" operator="equal">
      <formula>0</formula>
    </cfRule>
    <cfRule type="cellIs" dxfId="3296" priority="3476" operator="greaterThan">
      <formula>0</formula>
    </cfRule>
  </conditionalFormatting>
  <conditionalFormatting sqref="BD8">
    <cfRule type="cellIs" dxfId="3295" priority="3471" operator="equal">
      <formula>0</formula>
    </cfRule>
    <cfRule type="cellIs" dxfId="3294" priority="3472" operator="greaterThan">
      <formula>0</formula>
    </cfRule>
  </conditionalFormatting>
  <conditionalFormatting sqref="BD9">
    <cfRule type="cellIs" dxfId="3293" priority="3469" operator="equal">
      <formula>0</formula>
    </cfRule>
    <cfRule type="cellIs" dxfId="3292" priority="3470" operator="greaterThan">
      <formula>0</formula>
    </cfRule>
  </conditionalFormatting>
  <conditionalFormatting sqref="BD9">
    <cfRule type="cellIs" dxfId="3291" priority="3467" operator="equal">
      <formula>0</formula>
    </cfRule>
    <cfRule type="cellIs" dxfId="3290" priority="3468" operator="greaterThan">
      <formula>0</formula>
    </cfRule>
  </conditionalFormatting>
  <conditionalFormatting sqref="BD8">
    <cfRule type="cellIs" dxfId="3289" priority="3465" operator="equal">
      <formula>0</formula>
    </cfRule>
    <cfRule type="cellIs" dxfId="3288" priority="3466" operator="greaterThan">
      <formula>0</formula>
    </cfRule>
  </conditionalFormatting>
  <conditionalFormatting sqref="BD8">
    <cfRule type="cellIs" dxfId="3287" priority="3459" operator="equal">
      <formula>0</formula>
    </cfRule>
    <cfRule type="cellIs" dxfId="3286" priority="3460" operator="greaterThan">
      <formula>0</formula>
    </cfRule>
  </conditionalFormatting>
  <conditionalFormatting sqref="BD9">
    <cfRule type="cellIs" dxfId="3285" priority="3463" operator="equal">
      <formula>0</formula>
    </cfRule>
    <cfRule type="cellIs" dxfId="3284" priority="3464" operator="greaterThan">
      <formula>0</formula>
    </cfRule>
  </conditionalFormatting>
  <conditionalFormatting sqref="BD8">
    <cfRule type="cellIs" dxfId="3283" priority="3461" operator="equal">
      <formula>0</formula>
    </cfRule>
    <cfRule type="cellIs" dxfId="3282" priority="3462" operator="greaterThan">
      <formula>0</formula>
    </cfRule>
  </conditionalFormatting>
  <conditionalFormatting sqref="BD9">
    <cfRule type="cellIs" dxfId="3281" priority="3457" operator="equal">
      <formula>0</formula>
    </cfRule>
    <cfRule type="cellIs" dxfId="3280" priority="3458" operator="greaterThan">
      <formula>0</formula>
    </cfRule>
  </conditionalFormatting>
  <conditionalFormatting sqref="BD9">
    <cfRule type="cellIs" dxfId="3279" priority="3455" operator="equal">
      <formula>0</formula>
    </cfRule>
    <cfRule type="cellIs" dxfId="3278" priority="3456" operator="greaterThan">
      <formula>0</formula>
    </cfRule>
  </conditionalFormatting>
  <conditionalFormatting sqref="BD9">
    <cfRule type="cellIs" dxfId="3277" priority="3453" operator="equal">
      <formula>0</formula>
    </cfRule>
    <cfRule type="cellIs" dxfId="3276" priority="3454" operator="greaterThan">
      <formula>0</formula>
    </cfRule>
  </conditionalFormatting>
  <conditionalFormatting sqref="BD9">
    <cfRule type="cellIs" dxfId="3275" priority="3451" operator="equal">
      <formula>0</formula>
    </cfRule>
    <cfRule type="cellIs" dxfId="3274" priority="3452" operator="greaterThan">
      <formula>0</formula>
    </cfRule>
  </conditionalFormatting>
  <conditionalFormatting sqref="BD8">
    <cfRule type="cellIs" dxfId="3273" priority="3449" operator="equal">
      <formula>0</formula>
    </cfRule>
    <cfRule type="cellIs" dxfId="3272" priority="3450" operator="greaterThan">
      <formula>0</formula>
    </cfRule>
  </conditionalFormatting>
  <conditionalFormatting sqref="BD8">
    <cfRule type="cellIs" dxfId="3271" priority="3447" operator="equal">
      <formula>0</formula>
    </cfRule>
    <cfRule type="cellIs" dxfId="3270" priority="3448" operator="greaterThan">
      <formula>0</formula>
    </cfRule>
  </conditionalFormatting>
  <conditionalFormatting sqref="BD8">
    <cfRule type="cellIs" dxfId="3269" priority="3443" operator="equal">
      <formula>0</formula>
    </cfRule>
    <cfRule type="cellIs" dxfId="3268" priority="3444" operator="greaterThan">
      <formula>0</formula>
    </cfRule>
  </conditionalFormatting>
  <conditionalFormatting sqref="BD8">
    <cfRule type="cellIs" dxfId="3267" priority="3441" operator="equal">
      <formula>0</formula>
    </cfRule>
    <cfRule type="cellIs" dxfId="3266" priority="3442" operator="greaterThan">
      <formula>0</formula>
    </cfRule>
  </conditionalFormatting>
  <conditionalFormatting sqref="BD8">
    <cfRule type="cellIs" dxfId="3265" priority="3437" operator="equal">
      <formula>0</formula>
    </cfRule>
    <cfRule type="cellIs" dxfId="3264" priority="3438" operator="greaterThan">
      <formula>0</formula>
    </cfRule>
  </conditionalFormatting>
  <conditionalFormatting sqref="BD8">
    <cfRule type="cellIs" dxfId="3263" priority="3439" operator="equal">
      <formula>0</formula>
    </cfRule>
    <cfRule type="cellIs" dxfId="3262" priority="3440" operator="greaterThan">
      <formula>0</formula>
    </cfRule>
  </conditionalFormatting>
  <conditionalFormatting sqref="BD8">
    <cfRule type="cellIs" dxfId="3261" priority="3435" operator="equal">
      <formula>0</formula>
    </cfRule>
    <cfRule type="cellIs" dxfId="3260" priority="3436" operator="greaterThan">
      <formula>0</formula>
    </cfRule>
  </conditionalFormatting>
  <conditionalFormatting sqref="BD8">
    <cfRule type="cellIs" dxfId="3259" priority="3433" operator="equal">
      <formula>0</formula>
    </cfRule>
    <cfRule type="cellIs" dxfId="3258" priority="3434" operator="greaterThan">
      <formula>0</formula>
    </cfRule>
  </conditionalFormatting>
  <conditionalFormatting sqref="BD8">
    <cfRule type="cellIs" dxfId="3257" priority="3431" operator="equal">
      <formula>0</formula>
    </cfRule>
    <cfRule type="cellIs" dxfId="3256" priority="3432" operator="greaterThan">
      <formula>0</formula>
    </cfRule>
  </conditionalFormatting>
  <conditionalFormatting sqref="BD8">
    <cfRule type="cellIs" dxfId="3255" priority="3429" operator="equal">
      <formula>0</formula>
    </cfRule>
    <cfRule type="cellIs" dxfId="3254" priority="3430" operator="greaterThan">
      <formula>0</formula>
    </cfRule>
  </conditionalFormatting>
  <conditionalFormatting sqref="BD8">
    <cfRule type="cellIs" dxfId="3253" priority="3427" operator="equal">
      <formula>0</formula>
    </cfRule>
    <cfRule type="cellIs" dxfId="3252" priority="3428" operator="greaterThan">
      <formula>0</formula>
    </cfRule>
  </conditionalFormatting>
  <conditionalFormatting sqref="BD8">
    <cfRule type="cellIs" dxfId="3251" priority="3425" operator="equal">
      <formula>0</formula>
    </cfRule>
    <cfRule type="cellIs" dxfId="3250" priority="3426" operator="greaterThan">
      <formula>0</formula>
    </cfRule>
  </conditionalFormatting>
  <conditionalFormatting sqref="BD8">
    <cfRule type="cellIs" dxfId="3249" priority="3423" operator="equal">
      <formula>0</formula>
    </cfRule>
    <cfRule type="cellIs" dxfId="3248" priority="3424" operator="greaterThan">
      <formula>0</formula>
    </cfRule>
  </conditionalFormatting>
  <conditionalFormatting sqref="BD7">
    <cfRule type="cellIs" dxfId="3247" priority="3421" operator="equal">
      <formula>0</formula>
    </cfRule>
    <cfRule type="cellIs" dxfId="3246" priority="3422" operator="greaterThan">
      <formula>0</formula>
    </cfRule>
  </conditionalFormatting>
  <conditionalFormatting sqref="BD9">
    <cfRule type="cellIs" dxfId="3245" priority="3415" operator="equal">
      <formula>0</formula>
    </cfRule>
    <cfRule type="cellIs" dxfId="3244" priority="3416" operator="greaterThan">
      <formula>0</formula>
    </cfRule>
  </conditionalFormatting>
  <conditionalFormatting sqref="BD9">
    <cfRule type="cellIs" dxfId="3243" priority="3409" operator="equal">
      <formula>0</formula>
    </cfRule>
    <cfRule type="cellIs" dxfId="3242" priority="3410" operator="greaterThan">
      <formula>0</formula>
    </cfRule>
  </conditionalFormatting>
  <conditionalFormatting sqref="BD9">
    <cfRule type="cellIs" dxfId="3241" priority="3411" operator="equal">
      <formula>0</formula>
    </cfRule>
    <cfRule type="cellIs" dxfId="3240" priority="3412" operator="greaterThan">
      <formula>0</formula>
    </cfRule>
  </conditionalFormatting>
  <conditionalFormatting sqref="BD8">
    <cfRule type="cellIs" dxfId="3239" priority="3407" operator="equal">
      <formula>0</formula>
    </cfRule>
    <cfRule type="cellIs" dxfId="3238" priority="3408" operator="greaterThan">
      <formula>0</formula>
    </cfRule>
  </conditionalFormatting>
  <conditionalFormatting sqref="BD9">
    <cfRule type="cellIs" dxfId="3237" priority="3403" operator="equal">
      <formula>0</formula>
    </cfRule>
    <cfRule type="cellIs" dxfId="3236" priority="3404" operator="greaterThan">
      <formula>0</formula>
    </cfRule>
  </conditionalFormatting>
  <conditionalFormatting sqref="BD9">
    <cfRule type="cellIs" dxfId="3235" priority="3401" operator="equal">
      <formula>0</formula>
    </cfRule>
    <cfRule type="cellIs" dxfId="3234" priority="3402" operator="greaterThan">
      <formula>0</formula>
    </cfRule>
  </conditionalFormatting>
  <conditionalFormatting sqref="BD8">
    <cfRule type="cellIs" dxfId="3233" priority="3399" operator="equal">
      <formula>0</formula>
    </cfRule>
    <cfRule type="cellIs" dxfId="3232" priority="3400" operator="greaterThan">
      <formula>0</formula>
    </cfRule>
  </conditionalFormatting>
  <conditionalFormatting sqref="BD8">
    <cfRule type="cellIs" dxfId="3231" priority="3393" operator="equal">
      <formula>0</formula>
    </cfRule>
    <cfRule type="cellIs" dxfId="3230" priority="3394" operator="greaterThan">
      <formula>0</formula>
    </cfRule>
  </conditionalFormatting>
  <conditionalFormatting sqref="BD9">
    <cfRule type="cellIs" dxfId="3229" priority="3397" operator="equal">
      <formula>0</formula>
    </cfRule>
    <cfRule type="cellIs" dxfId="3228" priority="3398" operator="greaterThan">
      <formula>0</formula>
    </cfRule>
  </conditionalFormatting>
  <conditionalFormatting sqref="BD8">
    <cfRule type="cellIs" dxfId="3227" priority="3395" operator="equal">
      <formula>0</formula>
    </cfRule>
    <cfRule type="cellIs" dxfId="3226" priority="3396" operator="greaterThan">
      <formula>0</formula>
    </cfRule>
  </conditionalFormatting>
  <conditionalFormatting sqref="BD7">
    <cfRule type="cellIs" dxfId="3225" priority="3391" operator="equal">
      <formula>0</formula>
    </cfRule>
    <cfRule type="cellIs" dxfId="3224" priority="3392" operator="greaterThan">
      <formula>0</formula>
    </cfRule>
  </conditionalFormatting>
  <conditionalFormatting sqref="BD7">
    <cfRule type="cellIs" dxfId="3223" priority="3349" operator="equal">
      <formula>0</formula>
    </cfRule>
    <cfRule type="cellIs" dxfId="3222" priority="3350" operator="greaterThan">
      <formula>0</formula>
    </cfRule>
  </conditionalFormatting>
  <conditionalFormatting sqref="BD9">
    <cfRule type="cellIs" dxfId="3221" priority="3389" operator="equal">
      <formula>0</formula>
    </cfRule>
    <cfRule type="cellIs" dxfId="3220" priority="3390" operator="greaterThan">
      <formula>0</formula>
    </cfRule>
  </conditionalFormatting>
  <conditionalFormatting sqref="BD9">
    <cfRule type="cellIs" dxfId="3219" priority="3387" operator="equal">
      <formula>0</formula>
    </cfRule>
    <cfRule type="cellIs" dxfId="3218" priority="3388" operator="greaterThan">
      <formula>0</formula>
    </cfRule>
  </conditionalFormatting>
  <conditionalFormatting sqref="BD9">
    <cfRule type="cellIs" dxfId="3217" priority="3385" operator="equal">
      <formula>0</formula>
    </cfRule>
    <cfRule type="cellIs" dxfId="3216" priority="3386" operator="greaterThan">
      <formula>0</formula>
    </cfRule>
  </conditionalFormatting>
  <conditionalFormatting sqref="BD9">
    <cfRule type="cellIs" dxfId="3215" priority="3383" operator="equal">
      <formula>0</formula>
    </cfRule>
    <cfRule type="cellIs" dxfId="3214" priority="3384" operator="greaterThan">
      <formula>0</formula>
    </cfRule>
  </conditionalFormatting>
  <conditionalFormatting sqref="BD8">
    <cfRule type="cellIs" dxfId="3213" priority="3381" operator="equal">
      <formula>0</formula>
    </cfRule>
    <cfRule type="cellIs" dxfId="3212" priority="3382" operator="greaterThan">
      <formula>0</formula>
    </cfRule>
  </conditionalFormatting>
  <conditionalFormatting sqref="BD8">
    <cfRule type="cellIs" dxfId="3211" priority="3377" operator="equal">
      <formula>0</formula>
    </cfRule>
    <cfRule type="cellIs" dxfId="3210" priority="3378" operator="greaterThan">
      <formula>0</formula>
    </cfRule>
  </conditionalFormatting>
  <conditionalFormatting sqref="BD8">
    <cfRule type="cellIs" dxfId="3209" priority="3379" operator="equal">
      <formula>0</formula>
    </cfRule>
    <cfRule type="cellIs" dxfId="3208" priority="3380" operator="greaterThan">
      <formula>0</formula>
    </cfRule>
  </conditionalFormatting>
  <conditionalFormatting sqref="BD7">
    <cfRule type="cellIs" dxfId="3207" priority="3375" operator="equal">
      <formula>0</formula>
    </cfRule>
    <cfRule type="cellIs" dxfId="3206" priority="3376" operator="greaterThan">
      <formula>0</formula>
    </cfRule>
  </conditionalFormatting>
  <conditionalFormatting sqref="BD8">
    <cfRule type="cellIs" dxfId="3205" priority="3373" operator="equal">
      <formula>0</formula>
    </cfRule>
    <cfRule type="cellIs" dxfId="3204" priority="3374" operator="greaterThan">
      <formula>0</formula>
    </cfRule>
  </conditionalFormatting>
  <conditionalFormatting sqref="BD8">
    <cfRule type="cellIs" dxfId="3203" priority="3371" operator="equal">
      <formula>0</formula>
    </cfRule>
    <cfRule type="cellIs" dxfId="3202" priority="3372" operator="greaterThan">
      <formula>0</formula>
    </cfRule>
  </conditionalFormatting>
  <conditionalFormatting sqref="BD7">
    <cfRule type="cellIs" dxfId="3201" priority="3369" operator="equal">
      <formula>0</formula>
    </cfRule>
    <cfRule type="cellIs" dxfId="3200" priority="3370" operator="greaterThan">
      <formula>0</formula>
    </cfRule>
  </conditionalFormatting>
  <conditionalFormatting sqref="BD7">
    <cfRule type="cellIs" dxfId="3199" priority="3363" operator="equal">
      <formula>0</formula>
    </cfRule>
    <cfRule type="cellIs" dxfId="3198" priority="3364" operator="greaterThan">
      <formula>0</formula>
    </cfRule>
  </conditionalFormatting>
  <conditionalFormatting sqref="BD8">
    <cfRule type="cellIs" dxfId="3197" priority="3367" operator="equal">
      <formula>0</formula>
    </cfRule>
    <cfRule type="cellIs" dxfId="3196" priority="3368" operator="greaterThan">
      <formula>0</formula>
    </cfRule>
  </conditionalFormatting>
  <conditionalFormatting sqref="BD7">
    <cfRule type="cellIs" dxfId="3195" priority="3365" operator="equal">
      <formula>0</formula>
    </cfRule>
    <cfRule type="cellIs" dxfId="3194" priority="3366" operator="greaterThan">
      <formula>0</formula>
    </cfRule>
  </conditionalFormatting>
  <conditionalFormatting sqref="BD8">
    <cfRule type="cellIs" dxfId="3193" priority="3361" operator="equal">
      <formula>0</formula>
    </cfRule>
    <cfRule type="cellIs" dxfId="3192" priority="3362" operator="greaterThan">
      <formula>0</formula>
    </cfRule>
  </conditionalFormatting>
  <conditionalFormatting sqref="BD8">
    <cfRule type="cellIs" dxfId="3191" priority="3359" operator="equal">
      <formula>0</formula>
    </cfRule>
    <cfRule type="cellIs" dxfId="3190" priority="3360" operator="greaterThan">
      <formula>0</formula>
    </cfRule>
  </conditionalFormatting>
  <conditionalFormatting sqref="BD8">
    <cfRule type="cellIs" dxfId="3189" priority="3357" operator="equal">
      <formula>0</formula>
    </cfRule>
    <cfRule type="cellIs" dxfId="3188" priority="3358" operator="greaterThan">
      <formula>0</formula>
    </cfRule>
  </conditionalFormatting>
  <conditionalFormatting sqref="BD8">
    <cfRule type="cellIs" dxfId="3187" priority="3355" operator="equal">
      <formula>0</formula>
    </cfRule>
    <cfRule type="cellIs" dxfId="3186" priority="3356" operator="greaterThan">
      <formula>0</formula>
    </cfRule>
  </conditionalFormatting>
  <conditionalFormatting sqref="BD7">
    <cfRule type="cellIs" dxfId="3185" priority="3353" operator="equal">
      <formula>0</formula>
    </cfRule>
    <cfRule type="cellIs" dxfId="3184" priority="3354" operator="greaterThan">
      <formula>0</formula>
    </cfRule>
  </conditionalFormatting>
  <conditionalFormatting sqref="BD7">
    <cfRule type="cellIs" dxfId="3183" priority="3351" operator="equal">
      <formula>0</formula>
    </cfRule>
    <cfRule type="cellIs" dxfId="3182" priority="3352" operator="greaterThan">
      <formula>0</formula>
    </cfRule>
  </conditionalFormatting>
  <conditionalFormatting sqref="BD7">
    <cfRule type="cellIs" dxfId="3181" priority="3347" operator="equal">
      <formula>0</formula>
    </cfRule>
    <cfRule type="cellIs" dxfId="3180" priority="3348" operator="greaterThan">
      <formula>0</formula>
    </cfRule>
  </conditionalFormatting>
  <conditionalFormatting sqref="BD7">
    <cfRule type="cellIs" dxfId="3179" priority="3345" operator="equal">
      <formula>0</formula>
    </cfRule>
    <cfRule type="cellIs" dxfId="3178" priority="3346" operator="greaterThan">
      <formula>0</formula>
    </cfRule>
  </conditionalFormatting>
  <conditionalFormatting sqref="BD7">
    <cfRule type="cellIs" dxfId="3177" priority="3341" operator="equal">
      <formula>0</formula>
    </cfRule>
    <cfRule type="cellIs" dxfId="3176" priority="3342" operator="greaterThan">
      <formula>0</formula>
    </cfRule>
  </conditionalFormatting>
  <conditionalFormatting sqref="BD7">
    <cfRule type="cellIs" dxfId="3175" priority="3343" operator="equal">
      <formula>0</formula>
    </cfRule>
    <cfRule type="cellIs" dxfId="3174" priority="3344" operator="greaterThan">
      <formula>0</formula>
    </cfRule>
  </conditionalFormatting>
  <conditionalFormatting sqref="BD7">
    <cfRule type="cellIs" dxfId="3173" priority="3339" operator="equal">
      <formula>0</formula>
    </cfRule>
    <cfRule type="cellIs" dxfId="3172" priority="3340" operator="greaterThan">
      <formula>0</formula>
    </cfRule>
  </conditionalFormatting>
  <conditionalFormatting sqref="BD7">
    <cfRule type="cellIs" dxfId="3171" priority="3337" operator="equal">
      <formula>0</formula>
    </cfRule>
    <cfRule type="cellIs" dxfId="3170" priority="3338" operator="greaterThan">
      <formula>0</formula>
    </cfRule>
  </conditionalFormatting>
  <conditionalFormatting sqref="BD7">
    <cfRule type="cellIs" dxfId="3169" priority="3335" operator="equal">
      <formula>0</formula>
    </cfRule>
    <cfRule type="cellIs" dxfId="3168" priority="3336" operator="greaterThan">
      <formula>0</formula>
    </cfRule>
  </conditionalFormatting>
  <conditionalFormatting sqref="BD7">
    <cfRule type="cellIs" dxfId="3167" priority="3333" operator="equal">
      <formula>0</formula>
    </cfRule>
    <cfRule type="cellIs" dxfId="3166" priority="3334" operator="greaterThan">
      <formula>0</formula>
    </cfRule>
  </conditionalFormatting>
  <conditionalFormatting sqref="BD7">
    <cfRule type="cellIs" dxfId="3165" priority="3331" operator="equal">
      <formula>0</formula>
    </cfRule>
    <cfRule type="cellIs" dxfId="3164" priority="3332" operator="greaterThan">
      <formula>0</formula>
    </cfRule>
  </conditionalFormatting>
  <conditionalFormatting sqref="BD7">
    <cfRule type="cellIs" dxfId="3163" priority="3329" operator="equal">
      <formula>0</formula>
    </cfRule>
    <cfRule type="cellIs" dxfId="3162" priority="3330" operator="greaterThan">
      <formula>0</formula>
    </cfRule>
  </conditionalFormatting>
  <conditionalFormatting sqref="BD7">
    <cfRule type="cellIs" dxfId="3161" priority="3327" operator="equal">
      <formula>0</formula>
    </cfRule>
    <cfRule type="cellIs" dxfId="3160" priority="3328" operator="greaterThan">
      <formula>0</formula>
    </cfRule>
  </conditionalFormatting>
  <conditionalFormatting sqref="BD8">
    <cfRule type="cellIs" dxfId="3159" priority="3325" operator="equal">
      <formula>0</formula>
    </cfRule>
    <cfRule type="cellIs" dxfId="3158" priority="3326" operator="greaterThan">
      <formula>0</formula>
    </cfRule>
  </conditionalFormatting>
  <conditionalFormatting sqref="BD9">
    <cfRule type="cellIs" dxfId="3157" priority="3317" operator="equal">
      <formula>0</formula>
    </cfRule>
    <cfRule type="cellIs" dxfId="3156" priority="3318" operator="greaterThan">
      <formula>0</formula>
    </cfRule>
  </conditionalFormatting>
  <conditionalFormatting sqref="BD9">
    <cfRule type="cellIs" dxfId="3155" priority="3311" operator="equal">
      <formula>0</formula>
    </cfRule>
    <cfRule type="cellIs" dxfId="3154" priority="3312" operator="greaterThan">
      <formula>0</formula>
    </cfRule>
  </conditionalFormatting>
  <conditionalFormatting sqref="BD9">
    <cfRule type="cellIs" dxfId="3153" priority="3305" operator="equal">
      <formula>0</formula>
    </cfRule>
    <cfRule type="cellIs" dxfId="3152" priority="3306" operator="greaterThan">
      <formula>0</formula>
    </cfRule>
  </conditionalFormatting>
  <conditionalFormatting sqref="BD9">
    <cfRule type="cellIs" dxfId="3151" priority="3307" operator="equal">
      <formula>0</formula>
    </cfRule>
    <cfRule type="cellIs" dxfId="3150" priority="3308" operator="greaterThan">
      <formula>0</formula>
    </cfRule>
  </conditionalFormatting>
  <conditionalFormatting sqref="BD8">
    <cfRule type="cellIs" dxfId="3149" priority="3303" operator="equal">
      <formula>0</formula>
    </cfRule>
    <cfRule type="cellIs" dxfId="3148" priority="3304" operator="greaterThan">
      <formula>0</formula>
    </cfRule>
  </conditionalFormatting>
  <conditionalFormatting sqref="BD8">
    <cfRule type="cellIs" dxfId="3147" priority="3261" operator="equal">
      <formula>0</formula>
    </cfRule>
    <cfRule type="cellIs" dxfId="3146" priority="3262" operator="greaterThan">
      <formula>0</formula>
    </cfRule>
  </conditionalFormatting>
  <conditionalFormatting sqref="BD9">
    <cfRule type="cellIs" dxfId="3145" priority="3293" operator="equal">
      <formula>0</formula>
    </cfRule>
    <cfRule type="cellIs" dxfId="3144" priority="3294" operator="greaterThan">
      <formula>0</formula>
    </cfRule>
  </conditionalFormatting>
  <conditionalFormatting sqref="BD9">
    <cfRule type="cellIs" dxfId="3143" priority="3289" operator="equal">
      <formula>0</formula>
    </cfRule>
    <cfRule type="cellIs" dxfId="3142" priority="3290" operator="greaterThan">
      <formula>0</formula>
    </cfRule>
  </conditionalFormatting>
  <conditionalFormatting sqref="BD9">
    <cfRule type="cellIs" dxfId="3141" priority="3291" operator="equal">
      <formula>0</formula>
    </cfRule>
    <cfRule type="cellIs" dxfId="3140" priority="3292" operator="greaterThan">
      <formula>0</formula>
    </cfRule>
  </conditionalFormatting>
  <conditionalFormatting sqref="BD8">
    <cfRule type="cellIs" dxfId="3139" priority="3287" operator="equal">
      <formula>0</formula>
    </cfRule>
    <cfRule type="cellIs" dxfId="3138" priority="3288" operator="greaterThan">
      <formula>0</formula>
    </cfRule>
  </conditionalFormatting>
  <conditionalFormatting sqref="BD9">
    <cfRule type="cellIs" dxfId="3137" priority="3285" operator="equal">
      <formula>0</formula>
    </cfRule>
    <cfRule type="cellIs" dxfId="3136" priority="3286" operator="greaterThan">
      <formula>0</formula>
    </cfRule>
  </conditionalFormatting>
  <conditionalFormatting sqref="BD9">
    <cfRule type="cellIs" dxfId="3135" priority="3283" operator="equal">
      <formula>0</formula>
    </cfRule>
    <cfRule type="cellIs" dxfId="3134" priority="3284" operator="greaterThan">
      <formula>0</formula>
    </cfRule>
  </conditionalFormatting>
  <conditionalFormatting sqref="BD8">
    <cfRule type="cellIs" dxfId="3133" priority="3281" operator="equal">
      <formula>0</formula>
    </cfRule>
    <cfRule type="cellIs" dxfId="3132" priority="3282" operator="greaterThan">
      <formula>0</formula>
    </cfRule>
  </conditionalFormatting>
  <conditionalFormatting sqref="BD8">
    <cfRule type="cellIs" dxfId="3131" priority="3275" operator="equal">
      <formula>0</formula>
    </cfRule>
    <cfRule type="cellIs" dxfId="3130" priority="3276" operator="greaterThan">
      <formula>0</formula>
    </cfRule>
  </conditionalFormatting>
  <conditionalFormatting sqref="BD9">
    <cfRule type="cellIs" dxfId="3129" priority="3279" operator="equal">
      <formula>0</formula>
    </cfRule>
    <cfRule type="cellIs" dxfId="3128" priority="3280" operator="greaterThan">
      <formula>0</formula>
    </cfRule>
  </conditionalFormatting>
  <conditionalFormatting sqref="BD8">
    <cfRule type="cellIs" dxfId="3127" priority="3277" operator="equal">
      <formula>0</formula>
    </cfRule>
    <cfRule type="cellIs" dxfId="3126" priority="3278" operator="greaterThan">
      <formula>0</formula>
    </cfRule>
  </conditionalFormatting>
  <conditionalFormatting sqref="BD9">
    <cfRule type="cellIs" dxfId="3125" priority="3273" operator="equal">
      <formula>0</formula>
    </cfRule>
    <cfRule type="cellIs" dxfId="3124" priority="3274" operator="greaterThan">
      <formula>0</formula>
    </cfRule>
  </conditionalFormatting>
  <conditionalFormatting sqref="BD9">
    <cfRule type="cellIs" dxfId="3123" priority="3271" operator="equal">
      <formula>0</formula>
    </cfRule>
    <cfRule type="cellIs" dxfId="3122" priority="3272" operator="greaterThan">
      <formula>0</formula>
    </cfRule>
  </conditionalFormatting>
  <conditionalFormatting sqref="BD9">
    <cfRule type="cellIs" dxfId="3121" priority="3269" operator="equal">
      <formula>0</formula>
    </cfRule>
    <cfRule type="cellIs" dxfId="3120" priority="3270" operator="greaterThan">
      <formula>0</formula>
    </cfRule>
  </conditionalFormatting>
  <conditionalFormatting sqref="BD9">
    <cfRule type="cellIs" dxfId="3119" priority="3267" operator="equal">
      <formula>0</formula>
    </cfRule>
    <cfRule type="cellIs" dxfId="3118" priority="3268" operator="greaterThan">
      <formula>0</formula>
    </cfRule>
  </conditionalFormatting>
  <conditionalFormatting sqref="BD8">
    <cfRule type="cellIs" dxfId="3117" priority="3265" operator="equal">
      <formula>0</formula>
    </cfRule>
    <cfRule type="cellIs" dxfId="3116" priority="3266" operator="greaterThan">
      <formula>0</formula>
    </cfRule>
  </conditionalFormatting>
  <conditionalFormatting sqref="BD8">
    <cfRule type="cellIs" dxfId="3115" priority="3263" operator="equal">
      <formula>0</formula>
    </cfRule>
    <cfRule type="cellIs" dxfId="3114" priority="3264" operator="greaterThan">
      <formula>0</formula>
    </cfRule>
  </conditionalFormatting>
  <conditionalFormatting sqref="BD8">
    <cfRule type="cellIs" dxfId="3113" priority="3259" operator="equal">
      <formula>0</formula>
    </cfRule>
    <cfRule type="cellIs" dxfId="3112" priority="3260" operator="greaterThan">
      <formula>0</formula>
    </cfRule>
  </conditionalFormatting>
  <conditionalFormatting sqref="BD8">
    <cfRule type="cellIs" dxfId="3111" priority="3257" operator="equal">
      <formula>0</formula>
    </cfRule>
    <cfRule type="cellIs" dxfId="3110" priority="3258" operator="greaterThan">
      <formula>0</formula>
    </cfRule>
  </conditionalFormatting>
  <conditionalFormatting sqref="BD8">
    <cfRule type="cellIs" dxfId="3109" priority="3253" operator="equal">
      <formula>0</formula>
    </cfRule>
    <cfRule type="cellIs" dxfId="3108" priority="3254" operator="greaterThan">
      <formula>0</formula>
    </cfRule>
  </conditionalFormatting>
  <conditionalFormatting sqref="BD8">
    <cfRule type="cellIs" dxfId="3107" priority="3255" operator="equal">
      <formula>0</formula>
    </cfRule>
    <cfRule type="cellIs" dxfId="3106" priority="3256" operator="greaterThan">
      <formula>0</formula>
    </cfRule>
  </conditionalFormatting>
  <conditionalFormatting sqref="BD8">
    <cfRule type="cellIs" dxfId="3105" priority="3251" operator="equal">
      <formula>0</formula>
    </cfRule>
    <cfRule type="cellIs" dxfId="3104" priority="3252" operator="greaterThan">
      <formula>0</formula>
    </cfRule>
  </conditionalFormatting>
  <conditionalFormatting sqref="BD8">
    <cfRule type="cellIs" dxfId="3103" priority="3249" operator="equal">
      <formula>0</formula>
    </cfRule>
    <cfRule type="cellIs" dxfId="3102" priority="3250" operator="greaterThan">
      <formula>0</formula>
    </cfRule>
  </conditionalFormatting>
  <conditionalFormatting sqref="BD8">
    <cfRule type="cellIs" dxfId="3101" priority="3247" operator="equal">
      <formula>0</formula>
    </cfRule>
    <cfRule type="cellIs" dxfId="3100" priority="3248" operator="greaterThan">
      <formula>0</formula>
    </cfRule>
  </conditionalFormatting>
  <conditionalFormatting sqref="BD8">
    <cfRule type="cellIs" dxfId="3099" priority="3245" operator="equal">
      <formula>0</formula>
    </cfRule>
    <cfRule type="cellIs" dxfId="3098" priority="3246" operator="greaterThan">
      <formula>0</formula>
    </cfRule>
  </conditionalFormatting>
  <conditionalFormatting sqref="BD8">
    <cfRule type="cellIs" dxfId="3097" priority="3243" operator="equal">
      <formula>0</formula>
    </cfRule>
    <cfRule type="cellIs" dxfId="3096" priority="3244" operator="greaterThan">
      <formula>0</formula>
    </cfRule>
  </conditionalFormatting>
  <conditionalFormatting sqref="BD8">
    <cfRule type="cellIs" dxfId="3095" priority="3241" operator="equal">
      <formula>0</formula>
    </cfRule>
    <cfRule type="cellIs" dxfId="3094" priority="3242" operator="greaterThan">
      <formula>0</formula>
    </cfRule>
  </conditionalFormatting>
  <conditionalFormatting sqref="BD8">
    <cfRule type="cellIs" dxfId="3093" priority="3239" operator="equal">
      <formula>0</formula>
    </cfRule>
    <cfRule type="cellIs" dxfId="3092" priority="3240" operator="greaterThan">
      <formula>0</formula>
    </cfRule>
  </conditionalFormatting>
  <conditionalFormatting sqref="BD7">
    <cfRule type="cellIs" dxfId="3091" priority="3237" operator="equal">
      <formula>0</formula>
    </cfRule>
    <cfRule type="cellIs" dxfId="3090" priority="3238" operator="greaterThan">
      <formula>0</formula>
    </cfRule>
  </conditionalFormatting>
  <conditionalFormatting sqref="BD9">
    <cfRule type="cellIs" dxfId="3089" priority="3231" operator="equal">
      <formula>0</formula>
    </cfRule>
    <cfRule type="cellIs" dxfId="3088" priority="3232" operator="greaterThan">
      <formula>0</formula>
    </cfRule>
  </conditionalFormatting>
  <conditionalFormatting sqref="BD9">
    <cfRule type="cellIs" dxfId="3087" priority="3225" operator="equal">
      <formula>0</formula>
    </cfRule>
    <cfRule type="cellIs" dxfId="3086" priority="3226" operator="greaterThan">
      <formula>0</formula>
    </cfRule>
  </conditionalFormatting>
  <conditionalFormatting sqref="BD9">
    <cfRule type="cellIs" dxfId="3085" priority="3227" operator="equal">
      <formula>0</formula>
    </cfRule>
    <cfRule type="cellIs" dxfId="3084" priority="3228" operator="greaterThan">
      <formula>0</formula>
    </cfRule>
  </conditionalFormatting>
  <conditionalFormatting sqref="BD8">
    <cfRule type="cellIs" dxfId="3083" priority="3223" operator="equal">
      <formula>0</formula>
    </cfRule>
    <cfRule type="cellIs" dxfId="3082" priority="3224" operator="greaterThan">
      <formula>0</formula>
    </cfRule>
  </conditionalFormatting>
  <conditionalFormatting sqref="BD9">
    <cfRule type="cellIs" dxfId="3081" priority="3219" operator="equal">
      <formula>0</formula>
    </cfRule>
    <cfRule type="cellIs" dxfId="3080" priority="3220" operator="greaterThan">
      <formula>0</formula>
    </cfRule>
  </conditionalFormatting>
  <conditionalFormatting sqref="BD9">
    <cfRule type="cellIs" dxfId="3079" priority="3217" operator="equal">
      <formula>0</formula>
    </cfRule>
    <cfRule type="cellIs" dxfId="3078" priority="3218" operator="greaterThan">
      <formula>0</formula>
    </cfRule>
  </conditionalFormatting>
  <conditionalFormatting sqref="BD8">
    <cfRule type="cellIs" dxfId="3077" priority="3215" operator="equal">
      <formula>0</formula>
    </cfRule>
    <cfRule type="cellIs" dxfId="3076" priority="3216" operator="greaterThan">
      <formula>0</formula>
    </cfRule>
  </conditionalFormatting>
  <conditionalFormatting sqref="BD8">
    <cfRule type="cellIs" dxfId="3075" priority="3209" operator="equal">
      <formula>0</formula>
    </cfRule>
    <cfRule type="cellIs" dxfId="3074" priority="3210" operator="greaterThan">
      <formula>0</formula>
    </cfRule>
  </conditionalFormatting>
  <conditionalFormatting sqref="BD9">
    <cfRule type="cellIs" dxfId="3073" priority="3213" operator="equal">
      <formula>0</formula>
    </cfRule>
    <cfRule type="cellIs" dxfId="3072" priority="3214" operator="greaterThan">
      <formula>0</formula>
    </cfRule>
  </conditionalFormatting>
  <conditionalFormatting sqref="BD8">
    <cfRule type="cellIs" dxfId="3071" priority="3211" operator="equal">
      <formula>0</formula>
    </cfRule>
    <cfRule type="cellIs" dxfId="3070" priority="3212" operator="greaterThan">
      <formula>0</formula>
    </cfRule>
  </conditionalFormatting>
  <conditionalFormatting sqref="BD7">
    <cfRule type="cellIs" dxfId="3069" priority="3207" operator="equal">
      <formula>0</formula>
    </cfRule>
    <cfRule type="cellIs" dxfId="3068" priority="3208" operator="greaterThan">
      <formula>0</formula>
    </cfRule>
  </conditionalFormatting>
  <conditionalFormatting sqref="BD7">
    <cfRule type="cellIs" dxfId="3067" priority="3165" operator="equal">
      <formula>0</formula>
    </cfRule>
    <cfRule type="cellIs" dxfId="3066" priority="3166" operator="greaterThan">
      <formula>0</formula>
    </cfRule>
  </conditionalFormatting>
  <conditionalFormatting sqref="BD9">
    <cfRule type="cellIs" dxfId="3065" priority="3205" operator="equal">
      <formula>0</formula>
    </cfRule>
    <cfRule type="cellIs" dxfId="3064" priority="3206" operator="greaterThan">
      <formula>0</formula>
    </cfRule>
  </conditionalFormatting>
  <conditionalFormatting sqref="BD9">
    <cfRule type="cellIs" dxfId="3063" priority="3203" operator="equal">
      <formula>0</formula>
    </cfRule>
    <cfRule type="cellIs" dxfId="3062" priority="3204" operator="greaterThan">
      <formula>0</formula>
    </cfRule>
  </conditionalFormatting>
  <conditionalFormatting sqref="BD9">
    <cfRule type="cellIs" dxfId="3061" priority="3201" operator="equal">
      <formula>0</formula>
    </cfRule>
    <cfRule type="cellIs" dxfId="3060" priority="3202" operator="greaterThan">
      <formula>0</formula>
    </cfRule>
  </conditionalFormatting>
  <conditionalFormatting sqref="BD9">
    <cfRule type="cellIs" dxfId="3059" priority="3199" operator="equal">
      <formula>0</formula>
    </cfRule>
    <cfRule type="cellIs" dxfId="3058" priority="3200" operator="greaterThan">
      <formula>0</formula>
    </cfRule>
  </conditionalFormatting>
  <conditionalFormatting sqref="BD8">
    <cfRule type="cellIs" dxfId="3057" priority="3197" operator="equal">
      <formula>0</formula>
    </cfRule>
    <cfRule type="cellIs" dxfId="3056" priority="3198" operator="greaterThan">
      <formula>0</formula>
    </cfRule>
  </conditionalFormatting>
  <conditionalFormatting sqref="BD8">
    <cfRule type="cellIs" dxfId="3055" priority="3193" operator="equal">
      <formula>0</formula>
    </cfRule>
    <cfRule type="cellIs" dxfId="3054" priority="3194" operator="greaterThan">
      <formula>0</formula>
    </cfRule>
  </conditionalFormatting>
  <conditionalFormatting sqref="BD8">
    <cfRule type="cellIs" dxfId="3053" priority="3195" operator="equal">
      <formula>0</formula>
    </cfRule>
    <cfRule type="cellIs" dxfId="3052" priority="3196" operator="greaterThan">
      <formula>0</formula>
    </cfRule>
  </conditionalFormatting>
  <conditionalFormatting sqref="BD7">
    <cfRule type="cellIs" dxfId="3051" priority="3191" operator="equal">
      <formula>0</formula>
    </cfRule>
    <cfRule type="cellIs" dxfId="3050" priority="3192" operator="greaterThan">
      <formula>0</formula>
    </cfRule>
  </conditionalFormatting>
  <conditionalFormatting sqref="BD8">
    <cfRule type="cellIs" dxfId="3049" priority="3189" operator="equal">
      <formula>0</formula>
    </cfRule>
    <cfRule type="cellIs" dxfId="3048" priority="3190" operator="greaterThan">
      <formula>0</formula>
    </cfRule>
  </conditionalFormatting>
  <conditionalFormatting sqref="BD8">
    <cfRule type="cellIs" dxfId="3047" priority="3187" operator="equal">
      <formula>0</formula>
    </cfRule>
    <cfRule type="cellIs" dxfId="3046" priority="3188" operator="greaterThan">
      <formula>0</formula>
    </cfRule>
  </conditionalFormatting>
  <conditionalFormatting sqref="BD7">
    <cfRule type="cellIs" dxfId="3045" priority="3185" operator="equal">
      <formula>0</formula>
    </cfRule>
    <cfRule type="cellIs" dxfId="3044" priority="3186" operator="greaterThan">
      <formula>0</formula>
    </cfRule>
  </conditionalFormatting>
  <conditionalFormatting sqref="BD7">
    <cfRule type="cellIs" dxfId="3043" priority="3179" operator="equal">
      <formula>0</formula>
    </cfRule>
    <cfRule type="cellIs" dxfId="3042" priority="3180" operator="greaterThan">
      <formula>0</formula>
    </cfRule>
  </conditionalFormatting>
  <conditionalFormatting sqref="BD8">
    <cfRule type="cellIs" dxfId="3041" priority="3183" operator="equal">
      <formula>0</formula>
    </cfRule>
    <cfRule type="cellIs" dxfId="3040" priority="3184" operator="greaterThan">
      <formula>0</formula>
    </cfRule>
  </conditionalFormatting>
  <conditionalFormatting sqref="BD7">
    <cfRule type="cellIs" dxfId="3039" priority="3181" operator="equal">
      <formula>0</formula>
    </cfRule>
    <cfRule type="cellIs" dxfId="3038" priority="3182" operator="greaterThan">
      <formula>0</formula>
    </cfRule>
  </conditionalFormatting>
  <conditionalFormatting sqref="BD8">
    <cfRule type="cellIs" dxfId="3037" priority="3177" operator="equal">
      <formula>0</formula>
    </cfRule>
    <cfRule type="cellIs" dxfId="3036" priority="3178" operator="greaterThan">
      <formula>0</formula>
    </cfRule>
  </conditionalFormatting>
  <conditionalFormatting sqref="BD8">
    <cfRule type="cellIs" dxfId="3035" priority="3175" operator="equal">
      <formula>0</formula>
    </cfRule>
    <cfRule type="cellIs" dxfId="3034" priority="3176" operator="greaterThan">
      <formula>0</formula>
    </cfRule>
  </conditionalFormatting>
  <conditionalFormatting sqref="BD8">
    <cfRule type="cellIs" dxfId="3033" priority="3173" operator="equal">
      <formula>0</formula>
    </cfRule>
    <cfRule type="cellIs" dxfId="3032" priority="3174" operator="greaterThan">
      <formula>0</formula>
    </cfRule>
  </conditionalFormatting>
  <conditionalFormatting sqref="BD8">
    <cfRule type="cellIs" dxfId="3031" priority="3171" operator="equal">
      <formula>0</formula>
    </cfRule>
    <cfRule type="cellIs" dxfId="3030" priority="3172" operator="greaterThan">
      <formula>0</formula>
    </cfRule>
  </conditionalFormatting>
  <conditionalFormatting sqref="BD7">
    <cfRule type="cellIs" dxfId="3029" priority="3169" operator="equal">
      <formula>0</formula>
    </cfRule>
    <cfRule type="cellIs" dxfId="3028" priority="3170" operator="greaterThan">
      <formula>0</formula>
    </cfRule>
  </conditionalFormatting>
  <conditionalFormatting sqref="BD7">
    <cfRule type="cellIs" dxfId="3027" priority="3167" operator="equal">
      <formula>0</formula>
    </cfRule>
    <cfRule type="cellIs" dxfId="3026" priority="3168" operator="greaterThan">
      <formula>0</formula>
    </cfRule>
  </conditionalFormatting>
  <conditionalFormatting sqref="BD7">
    <cfRule type="cellIs" dxfId="3025" priority="3163" operator="equal">
      <formula>0</formula>
    </cfRule>
    <cfRule type="cellIs" dxfId="3024" priority="3164" operator="greaterThan">
      <formula>0</formula>
    </cfRule>
  </conditionalFormatting>
  <conditionalFormatting sqref="BD7">
    <cfRule type="cellIs" dxfId="3023" priority="3161" operator="equal">
      <formula>0</formula>
    </cfRule>
    <cfRule type="cellIs" dxfId="3022" priority="3162" operator="greaterThan">
      <formula>0</formula>
    </cfRule>
  </conditionalFormatting>
  <conditionalFormatting sqref="BD7">
    <cfRule type="cellIs" dxfId="3021" priority="3157" operator="equal">
      <formula>0</formula>
    </cfRule>
    <cfRule type="cellIs" dxfId="3020" priority="3158" operator="greaterThan">
      <formula>0</formula>
    </cfRule>
  </conditionalFormatting>
  <conditionalFormatting sqref="BD7">
    <cfRule type="cellIs" dxfId="3019" priority="3159" operator="equal">
      <formula>0</formula>
    </cfRule>
    <cfRule type="cellIs" dxfId="3018" priority="3160" operator="greaterThan">
      <formula>0</formula>
    </cfRule>
  </conditionalFormatting>
  <conditionalFormatting sqref="BD7">
    <cfRule type="cellIs" dxfId="3017" priority="3155" operator="equal">
      <formula>0</formula>
    </cfRule>
    <cfRule type="cellIs" dxfId="3016" priority="3156" operator="greaterThan">
      <formula>0</formula>
    </cfRule>
  </conditionalFormatting>
  <conditionalFormatting sqref="BD7">
    <cfRule type="cellIs" dxfId="3015" priority="3153" operator="equal">
      <formula>0</formula>
    </cfRule>
    <cfRule type="cellIs" dxfId="3014" priority="3154" operator="greaterThan">
      <formula>0</formula>
    </cfRule>
  </conditionalFormatting>
  <conditionalFormatting sqref="BD7">
    <cfRule type="cellIs" dxfId="3013" priority="3151" operator="equal">
      <formula>0</formula>
    </cfRule>
    <cfRule type="cellIs" dxfId="3012" priority="3152" operator="greaterThan">
      <formula>0</formula>
    </cfRule>
  </conditionalFormatting>
  <conditionalFormatting sqref="BD7">
    <cfRule type="cellIs" dxfId="3011" priority="3149" operator="equal">
      <formula>0</formula>
    </cfRule>
    <cfRule type="cellIs" dxfId="3010" priority="3150" operator="greaterThan">
      <formula>0</formula>
    </cfRule>
  </conditionalFormatting>
  <conditionalFormatting sqref="BD7">
    <cfRule type="cellIs" dxfId="3009" priority="3147" operator="equal">
      <formula>0</formula>
    </cfRule>
    <cfRule type="cellIs" dxfId="3008" priority="3148" operator="greaterThan">
      <formula>0</formula>
    </cfRule>
  </conditionalFormatting>
  <conditionalFormatting sqref="BD7">
    <cfRule type="cellIs" dxfId="3007" priority="3145" operator="equal">
      <formula>0</formula>
    </cfRule>
    <cfRule type="cellIs" dxfId="3006" priority="3146" operator="greaterThan">
      <formula>0</formula>
    </cfRule>
  </conditionalFormatting>
  <conditionalFormatting sqref="BD7">
    <cfRule type="cellIs" dxfId="3005" priority="3143" operator="equal">
      <formula>0</formula>
    </cfRule>
    <cfRule type="cellIs" dxfId="3004" priority="3144" operator="greaterThan">
      <formula>0</formula>
    </cfRule>
  </conditionalFormatting>
  <conditionalFormatting sqref="BD7">
    <cfRule type="cellIs" dxfId="3003" priority="3141" operator="equal">
      <formula>0</formula>
    </cfRule>
    <cfRule type="cellIs" dxfId="3002" priority="3142" operator="greaterThan">
      <formula>0</formula>
    </cfRule>
  </conditionalFormatting>
  <conditionalFormatting sqref="BD9">
    <cfRule type="cellIs" dxfId="3001" priority="3135" operator="equal">
      <formula>0</formula>
    </cfRule>
    <cfRule type="cellIs" dxfId="3000" priority="3136" operator="greaterThan">
      <formula>0</formula>
    </cfRule>
  </conditionalFormatting>
  <conditionalFormatting sqref="BD9">
    <cfRule type="cellIs" dxfId="2999" priority="3129" operator="equal">
      <formula>0</formula>
    </cfRule>
    <cfRule type="cellIs" dxfId="2998" priority="3130" operator="greaterThan">
      <formula>0</formula>
    </cfRule>
  </conditionalFormatting>
  <conditionalFormatting sqref="BD9">
    <cfRule type="cellIs" dxfId="2997" priority="3131" operator="equal">
      <formula>0</formula>
    </cfRule>
    <cfRule type="cellIs" dxfId="2996" priority="3132" operator="greaterThan">
      <formula>0</formula>
    </cfRule>
  </conditionalFormatting>
  <conditionalFormatting sqref="BD8">
    <cfRule type="cellIs" dxfId="2995" priority="3127" operator="equal">
      <formula>0</formula>
    </cfRule>
    <cfRule type="cellIs" dxfId="2994" priority="3128" operator="greaterThan">
      <formula>0</formula>
    </cfRule>
  </conditionalFormatting>
  <conditionalFormatting sqref="BD9">
    <cfRule type="cellIs" dxfId="2993" priority="3123" operator="equal">
      <formula>0</formula>
    </cfRule>
    <cfRule type="cellIs" dxfId="2992" priority="3124" operator="greaterThan">
      <formula>0</formula>
    </cfRule>
  </conditionalFormatting>
  <conditionalFormatting sqref="BD9">
    <cfRule type="cellIs" dxfId="2991" priority="3121" operator="equal">
      <formula>0</formula>
    </cfRule>
    <cfRule type="cellIs" dxfId="2990" priority="3122" operator="greaterThan">
      <formula>0</formula>
    </cfRule>
  </conditionalFormatting>
  <conditionalFormatting sqref="BD8">
    <cfRule type="cellIs" dxfId="2989" priority="3119" operator="equal">
      <formula>0</formula>
    </cfRule>
    <cfRule type="cellIs" dxfId="2988" priority="3120" operator="greaterThan">
      <formula>0</formula>
    </cfRule>
  </conditionalFormatting>
  <conditionalFormatting sqref="BD8">
    <cfRule type="cellIs" dxfId="2987" priority="3113" operator="equal">
      <formula>0</formula>
    </cfRule>
    <cfRule type="cellIs" dxfId="2986" priority="3114" operator="greaterThan">
      <formula>0</formula>
    </cfRule>
  </conditionalFormatting>
  <conditionalFormatting sqref="BD9">
    <cfRule type="cellIs" dxfId="2985" priority="3117" operator="equal">
      <formula>0</formula>
    </cfRule>
    <cfRule type="cellIs" dxfId="2984" priority="3118" operator="greaterThan">
      <formula>0</formula>
    </cfRule>
  </conditionalFormatting>
  <conditionalFormatting sqref="BD8">
    <cfRule type="cellIs" dxfId="2983" priority="3115" operator="equal">
      <formula>0</formula>
    </cfRule>
    <cfRule type="cellIs" dxfId="2982" priority="3116" operator="greaterThan">
      <formula>0</formula>
    </cfRule>
  </conditionalFormatting>
  <conditionalFormatting sqref="BD7">
    <cfRule type="cellIs" dxfId="2981" priority="3111" operator="equal">
      <formula>0</formula>
    </cfRule>
    <cfRule type="cellIs" dxfId="2980" priority="3112" operator="greaterThan">
      <formula>0</formula>
    </cfRule>
  </conditionalFormatting>
  <conditionalFormatting sqref="BD7">
    <cfRule type="cellIs" dxfId="2979" priority="3069" operator="equal">
      <formula>0</formula>
    </cfRule>
    <cfRule type="cellIs" dxfId="2978" priority="3070" operator="greaterThan">
      <formula>0</formula>
    </cfRule>
  </conditionalFormatting>
  <conditionalFormatting sqref="BD9">
    <cfRule type="cellIs" dxfId="2977" priority="3109" operator="equal">
      <formula>0</formula>
    </cfRule>
    <cfRule type="cellIs" dxfId="2976" priority="3110" operator="greaterThan">
      <formula>0</formula>
    </cfRule>
  </conditionalFormatting>
  <conditionalFormatting sqref="BD9">
    <cfRule type="cellIs" dxfId="2975" priority="3107" operator="equal">
      <formula>0</formula>
    </cfRule>
    <cfRule type="cellIs" dxfId="2974" priority="3108" operator="greaterThan">
      <formula>0</formula>
    </cfRule>
  </conditionalFormatting>
  <conditionalFormatting sqref="BD9">
    <cfRule type="cellIs" dxfId="2973" priority="3105" operator="equal">
      <formula>0</formula>
    </cfRule>
    <cfRule type="cellIs" dxfId="2972" priority="3106" operator="greaterThan">
      <formula>0</formula>
    </cfRule>
  </conditionalFormatting>
  <conditionalFormatting sqref="BD9">
    <cfRule type="cellIs" dxfId="2971" priority="3103" operator="equal">
      <formula>0</formula>
    </cfRule>
    <cfRule type="cellIs" dxfId="2970" priority="3104" operator="greaterThan">
      <formula>0</formula>
    </cfRule>
  </conditionalFormatting>
  <conditionalFormatting sqref="BD8">
    <cfRule type="cellIs" dxfId="2969" priority="3101" operator="equal">
      <formula>0</formula>
    </cfRule>
    <cfRule type="cellIs" dxfId="2968" priority="3102" operator="greaterThan">
      <formula>0</formula>
    </cfRule>
  </conditionalFormatting>
  <conditionalFormatting sqref="BD8">
    <cfRule type="cellIs" dxfId="2967" priority="3097" operator="equal">
      <formula>0</formula>
    </cfRule>
    <cfRule type="cellIs" dxfId="2966" priority="3098" operator="greaterThan">
      <formula>0</formula>
    </cfRule>
  </conditionalFormatting>
  <conditionalFormatting sqref="BD8">
    <cfRule type="cellIs" dxfId="2965" priority="3099" operator="equal">
      <formula>0</formula>
    </cfRule>
    <cfRule type="cellIs" dxfId="2964" priority="3100" operator="greaterThan">
      <formula>0</formula>
    </cfRule>
  </conditionalFormatting>
  <conditionalFormatting sqref="BD7">
    <cfRule type="cellIs" dxfId="2963" priority="3095" operator="equal">
      <formula>0</formula>
    </cfRule>
    <cfRule type="cellIs" dxfId="2962" priority="3096" operator="greaterThan">
      <formula>0</formula>
    </cfRule>
  </conditionalFormatting>
  <conditionalFormatting sqref="BD8">
    <cfRule type="cellIs" dxfId="2961" priority="3093" operator="equal">
      <formula>0</formula>
    </cfRule>
    <cfRule type="cellIs" dxfId="2960" priority="3094" operator="greaterThan">
      <formula>0</formula>
    </cfRule>
  </conditionalFormatting>
  <conditionalFormatting sqref="BD8">
    <cfRule type="cellIs" dxfId="2959" priority="3091" operator="equal">
      <formula>0</formula>
    </cfRule>
    <cfRule type="cellIs" dxfId="2958" priority="3092" operator="greaterThan">
      <formula>0</formula>
    </cfRule>
  </conditionalFormatting>
  <conditionalFormatting sqref="BD7">
    <cfRule type="cellIs" dxfId="2957" priority="3089" operator="equal">
      <formula>0</formula>
    </cfRule>
    <cfRule type="cellIs" dxfId="2956" priority="3090" operator="greaterThan">
      <formula>0</formula>
    </cfRule>
  </conditionalFormatting>
  <conditionalFormatting sqref="BD7">
    <cfRule type="cellIs" dxfId="2955" priority="3083" operator="equal">
      <formula>0</formula>
    </cfRule>
    <cfRule type="cellIs" dxfId="2954" priority="3084" operator="greaterThan">
      <formula>0</formula>
    </cfRule>
  </conditionalFormatting>
  <conditionalFormatting sqref="BD8">
    <cfRule type="cellIs" dxfId="2953" priority="3087" operator="equal">
      <formula>0</formula>
    </cfRule>
    <cfRule type="cellIs" dxfId="2952" priority="3088" operator="greaterThan">
      <formula>0</formula>
    </cfRule>
  </conditionalFormatting>
  <conditionalFormatting sqref="BD7">
    <cfRule type="cellIs" dxfId="2951" priority="3085" operator="equal">
      <formula>0</formula>
    </cfRule>
    <cfRule type="cellIs" dxfId="2950" priority="3086" operator="greaterThan">
      <formula>0</formula>
    </cfRule>
  </conditionalFormatting>
  <conditionalFormatting sqref="BD8">
    <cfRule type="cellIs" dxfId="2949" priority="3081" operator="equal">
      <formula>0</formula>
    </cfRule>
    <cfRule type="cellIs" dxfId="2948" priority="3082" operator="greaterThan">
      <formula>0</formula>
    </cfRule>
  </conditionalFormatting>
  <conditionalFormatting sqref="BD8">
    <cfRule type="cellIs" dxfId="2947" priority="3079" operator="equal">
      <formula>0</formula>
    </cfRule>
    <cfRule type="cellIs" dxfId="2946" priority="3080" operator="greaterThan">
      <formula>0</formula>
    </cfRule>
  </conditionalFormatting>
  <conditionalFormatting sqref="BD8">
    <cfRule type="cellIs" dxfId="2945" priority="3077" operator="equal">
      <formula>0</formula>
    </cfRule>
    <cfRule type="cellIs" dxfId="2944" priority="3078" operator="greaterThan">
      <formula>0</formula>
    </cfRule>
  </conditionalFormatting>
  <conditionalFormatting sqref="BD8">
    <cfRule type="cellIs" dxfId="2943" priority="3075" operator="equal">
      <formula>0</formula>
    </cfRule>
    <cfRule type="cellIs" dxfId="2942" priority="3076" operator="greaterThan">
      <formula>0</formula>
    </cfRule>
  </conditionalFormatting>
  <conditionalFormatting sqref="BD7">
    <cfRule type="cellIs" dxfId="2941" priority="3073" operator="equal">
      <formula>0</formula>
    </cfRule>
    <cfRule type="cellIs" dxfId="2940" priority="3074" operator="greaterThan">
      <formula>0</formula>
    </cfRule>
  </conditionalFormatting>
  <conditionalFormatting sqref="BD7">
    <cfRule type="cellIs" dxfId="2939" priority="3071" operator="equal">
      <formula>0</formula>
    </cfRule>
    <cfRule type="cellIs" dxfId="2938" priority="3072" operator="greaterThan">
      <formula>0</formula>
    </cfRule>
  </conditionalFormatting>
  <conditionalFormatting sqref="BD7">
    <cfRule type="cellIs" dxfId="2937" priority="3067" operator="equal">
      <formula>0</formula>
    </cfRule>
    <cfRule type="cellIs" dxfId="2936" priority="3068" operator="greaterThan">
      <formula>0</formula>
    </cfRule>
  </conditionalFormatting>
  <conditionalFormatting sqref="BD7">
    <cfRule type="cellIs" dxfId="2935" priority="3065" operator="equal">
      <formula>0</formula>
    </cfRule>
    <cfRule type="cellIs" dxfId="2934" priority="3066" operator="greaterThan">
      <formula>0</formula>
    </cfRule>
  </conditionalFormatting>
  <conditionalFormatting sqref="BD7">
    <cfRule type="cellIs" dxfId="2933" priority="3061" operator="equal">
      <formula>0</formula>
    </cfRule>
    <cfRule type="cellIs" dxfId="2932" priority="3062" operator="greaterThan">
      <formula>0</formula>
    </cfRule>
  </conditionalFormatting>
  <conditionalFormatting sqref="BD7">
    <cfRule type="cellIs" dxfId="2931" priority="3063" operator="equal">
      <formula>0</formula>
    </cfRule>
    <cfRule type="cellIs" dxfId="2930" priority="3064" operator="greaterThan">
      <formula>0</formula>
    </cfRule>
  </conditionalFormatting>
  <conditionalFormatting sqref="BD7">
    <cfRule type="cellIs" dxfId="2929" priority="3059" operator="equal">
      <formula>0</formula>
    </cfRule>
    <cfRule type="cellIs" dxfId="2928" priority="3060" operator="greaterThan">
      <formula>0</formula>
    </cfRule>
  </conditionalFormatting>
  <conditionalFormatting sqref="BD7">
    <cfRule type="cellIs" dxfId="2927" priority="3057" operator="equal">
      <formula>0</formula>
    </cfRule>
    <cfRule type="cellIs" dxfId="2926" priority="3058" operator="greaterThan">
      <formula>0</formula>
    </cfRule>
  </conditionalFormatting>
  <conditionalFormatting sqref="BD7">
    <cfRule type="cellIs" dxfId="2925" priority="3055" operator="equal">
      <formula>0</formula>
    </cfRule>
    <cfRule type="cellIs" dxfId="2924" priority="3056" operator="greaterThan">
      <formula>0</formula>
    </cfRule>
  </conditionalFormatting>
  <conditionalFormatting sqref="BD7">
    <cfRule type="cellIs" dxfId="2923" priority="3053" operator="equal">
      <formula>0</formula>
    </cfRule>
    <cfRule type="cellIs" dxfId="2922" priority="3054" operator="greaterThan">
      <formula>0</formula>
    </cfRule>
  </conditionalFormatting>
  <conditionalFormatting sqref="BD7">
    <cfRule type="cellIs" dxfId="2921" priority="3051" operator="equal">
      <formula>0</formula>
    </cfRule>
    <cfRule type="cellIs" dxfId="2920" priority="3052" operator="greaterThan">
      <formula>0</formula>
    </cfRule>
  </conditionalFormatting>
  <conditionalFormatting sqref="BD7">
    <cfRule type="cellIs" dxfId="2919" priority="3049" operator="equal">
      <formula>0</formula>
    </cfRule>
    <cfRule type="cellIs" dxfId="2918" priority="3050" operator="greaterThan">
      <formula>0</formula>
    </cfRule>
  </conditionalFormatting>
  <conditionalFormatting sqref="BD7">
    <cfRule type="cellIs" dxfId="2917" priority="3047" operator="equal">
      <formula>0</formula>
    </cfRule>
    <cfRule type="cellIs" dxfId="2916" priority="3048" operator="greaterThan">
      <formula>0</formula>
    </cfRule>
  </conditionalFormatting>
  <conditionalFormatting sqref="BD9">
    <cfRule type="cellIs" dxfId="2915" priority="3045" operator="equal">
      <formula>0</formula>
    </cfRule>
    <cfRule type="cellIs" dxfId="2914" priority="3046" operator="greaterThan">
      <formula>0</formula>
    </cfRule>
  </conditionalFormatting>
  <conditionalFormatting sqref="BD9">
    <cfRule type="cellIs" dxfId="2913" priority="3043" operator="equal">
      <formula>0</formula>
    </cfRule>
    <cfRule type="cellIs" dxfId="2912" priority="3044" operator="greaterThan">
      <formula>0</formula>
    </cfRule>
  </conditionalFormatting>
  <conditionalFormatting sqref="BD8">
    <cfRule type="cellIs" dxfId="2911" priority="3041" operator="equal">
      <formula>0</formula>
    </cfRule>
    <cfRule type="cellIs" dxfId="2910" priority="3042" operator="greaterThan">
      <formula>0</formula>
    </cfRule>
  </conditionalFormatting>
  <conditionalFormatting sqref="BD8">
    <cfRule type="cellIs" dxfId="2909" priority="3035" operator="equal">
      <formula>0</formula>
    </cfRule>
    <cfRule type="cellIs" dxfId="2908" priority="3036" operator="greaterThan">
      <formula>0</formula>
    </cfRule>
  </conditionalFormatting>
  <conditionalFormatting sqref="BD9">
    <cfRule type="cellIs" dxfId="2907" priority="3039" operator="equal">
      <formula>0</formula>
    </cfRule>
    <cfRule type="cellIs" dxfId="2906" priority="3040" operator="greaterThan">
      <formula>0</formula>
    </cfRule>
  </conditionalFormatting>
  <conditionalFormatting sqref="BD8">
    <cfRule type="cellIs" dxfId="2905" priority="3037" operator="equal">
      <formula>0</formula>
    </cfRule>
    <cfRule type="cellIs" dxfId="2904" priority="3038" operator="greaterThan">
      <formula>0</formula>
    </cfRule>
  </conditionalFormatting>
  <conditionalFormatting sqref="BD7">
    <cfRule type="cellIs" dxfId="2903" priority="3033" operator="equal">
      <formula>0</formula>
    </cfRule>
    <cfRule type="cellIs" dxfId="2902" priority="3034" operator="greaterThan">
      <formula>0</formula>
    </cfRule>
  </conditionalFormatting>
  <conditionalFormatting sqref="BD9">
    <cfRule type="cellIs" dxfId="2901" priority="3031" operator="equal">
      <formula>0</formula>
    </cfRule>
    <cfRule type="cellIs" dxfId="2900" priority="3032" operator="greaterThan">
      <formula>0</formula>
    </cfRule>
  </conditionalFormatting>
  <conditionalFormatting sqref="BD8">
    <cfRule type="cellIs" dxfId="2899" priority="3029" operator="equal">
      <formula>0</formula>
    </cfRule>
    <cfRule type="cellIs" dxfId="2898" priority="3030" operator="greaterThan">
      <formula>0</formula>
    </cfRule>
  </conditionalFormatting>
  <conditionalFormatting sqref="BD8">
    <cfRule type="cellIs" dxfId="2897" priority="3027" operator="equal">
      <formula>0</formula>
    </cfRule>
    <cfRule type="cellIs" dxfId="2896" priority="3028" operator="greaterThan">
      <formula>0</formula>
    </cfRule>
  </conditionalFormatting>
  <conditionalFormatting sqref="BD7">
    <cfRule type="cellIs" dxfId="2895" priority="3025" operator="equal">
      <formula>0</formula>
    </cfRule>
    <cfRule type="cellIs" dxfId="2894" priority="3026" operator="greaterThan">
      <formula>0</formula>
    </cfRule>
  </conditionalFormatting>
  <conditionalFormatting sqref="BD7">
    <cfRule type="cellIs" dxfId="2893" priority="3019" operator="equal">
      <formula>0</formula>
    </cfRule>
    <cfRule type="cellIs" dxfId="2892" priority="3020" operator="greaterThan">
      <formula>0</formula>
    </cfRule>
  </conditionalFormatting>
  <conditionalFormatting sqref="BD8">
    <cfRule type="cellIs" dxfId="2891" priority="3023" operator="equal">
      <formula>0</formula>
    </cfRule>
    <cfRule type="cellIs" dxfId="2890" priority="3024" operator="greaterThan">
      <formula>0</formula>
    </cfRule>
  </conditionalFormatting>
  <conditionalFormatting sqref="BD7">
    <cfRule type="cellIs" dxfId="2889" priority="3021" operator="equal">
      <formula>0</formula>
    </cfRule>
    <cfRule type="cellIs" dxfId="2888" priority="3022" operator="greaterThan">
      <formula>0</formula>
    </cfRule>
  </conditionalFormatting>
  <conditionalFormatting sqref="BD8">
    <cfRule type="cellIs" dxfId="2887" priority="3017" operator="equal">
      <formula>0</formula>
    </cfRule>
    <cfRule type="cellIs" dxfId="2886" priority="3018" operator="greaterThan">
      <formula>0</formula>
    </cfRule>
  </conditionalFormatting>
  <conditionalFormatting sqref="BD8">
    <cfRule type="cellIs" dxfId="2885" priority="3015" operator="equal">
      <formula>0</formula>
    </cfRule>
    <cfRule type="cellIs" dxfId="2884" priority="3016" operator="greaterThan">
      <formula>0</formula>
    </cfRule>
  </conditionalFormatting>
  <conditionalFormatting sqref="BD8">
    <cfRule type="cellIs" dxfId="2883" priority="3013" operator="equal">
      <formula>0</formula>
    </cfRule>
    <cfRule type="cellIs" dxfId="2882" priority="3014" operator="greaterThan">
      <formula>0</formula>
    </cfRule>
  </conditionalFormatting>
  <conditionalFormatting sqref="BD8">
    <cfRule type="cellIs" dxfId="2881" priority="3011" operator="equal">
      <formula>0</formula>
    </cfRule>
    <cfRule type="cellIs" dxfId="2880" priority="3012" operator="greaterThan">
      <formula>0</formula>
    </cfRule>
  </conditionalFormatting>
  <conditionalFormatting sqref="BD7">
    <cfRule type="cellIs" dxfId="2879" priority="3009" operator="equal">
      <formula>0</formula>
    </cfRule>
    <cfRule type="cellIs" dxfId="2878" priority="3010" operator="greaterThan">
      <formula>0</formula>
    </cfRule>
  </conditionalFormatting>
  <conditionalFormatting sqref="BD7">
    <cfRule type="cellIs" dxfId="2877" priority="3005" operator="equal">
      <formula>0</formula>
    </cfRule>
    <cfRule type="cellIs" dxfId="2876" priority="3006" operator="greaterThan">
      <formula>0</formula>
    </cfRule>
  </conditionalFormatting>
  <conditionalFormatting sqref="BD7">
    <cfRule type="cellIs" dxfId="2875" priority="3007" operator="equal">
      <formula>0</formula>
    </cfRule>
    <cfRule type="cellIs" dxfId="2874" priority="3008" operator="greaterThan">
      <formula>0</formula>
    </cfRule>
  </conditionalFormatting>
  <conditionalFormatting sqref="BD7">
    <cfRule type="cellIs" dxfId="2873" priority="3003" operator="equal">
      <formula>0</formula>
    </cfRule>
    <cfRule type="cellIs" dxfId="2872" priority="3004" operator="greaterThan">
      <formula>0</formula>
    </cfRule>
  </conditionalFormatting>
  <conditionalFormatting sqref="BD7">
    <cfRule type="cellIs" dxfId="2871" priority="3001" operator="equal">
      <formula>0</formula>
    </cfRule>
    <cfRule type="cellIs" dxfId="2870" priority="3002" operator="greaterThan">
      <formula>0</formula>
    </cfRule>
  </conditionalFormatting>
  <conditionalFormatting sqref="BD7">
    <cfRule type="cellIs" dxfId="2869" priority="2999" operator="equal">
      <formula>0</formula>
    </cfRule>
    <cfRule type="cellIs" dxfId="2868" priority="3000" operator="greaterThan">
      <formula>0</formula>
    </cfRule>
  </conditionalFormatting>
  <conditionalFormatting sqref="BD7">
    <cfRule type="cellIs" dxfId="2867" priority="2997" operator="equal">
      <formula>0</formula>
    </cfRule>
    <cfRule type="cellIs" dxfId="2866" priority="2998" operator="greaterThan">
      <formula>0</formula>
    </cfRule>
  </conditionalFormatting>
  <conditionalFormatting sqref="BD7">
    <cfRule type="cellIs" dxfId="2865" priority="2995" operator="equal">
      <formula>0</formula>
    </cfRule>
    <cfRule type="cellIs" dxfId="2864" priority="2996" operator="greaterThan">
      <formula>0</formula>
    </cfRule>
  </conditionalFormatting>
  <conditionalFormatting sqref="BD7">
    <cfRule type="cellIs" dxfId="2863" priority="2993" operator="equal">
      <formula>0</formula>
    </cfRule>
    <cfRule type="cellIs" dxfId="2862" priority="2994" operator="greaterThan">
      <formula>0</formula>
    </cfRule>
  </conditionalFormatting>
  <conditionalFormatting sqref="BD7">
    <cfRule type="cellIs" dxfId="2861" priority="2991" operator="equal">
      <formula>0</formula>
    </cfRule>
    <cfRule type="cellIs" dxfId="2860" priority="2992" operator="greaterThan">
      <formula>0</formula>
    </cfRule>
  </conditionalFormatting>
  <conditionalFormatting sqref="BD9">
    <cfRule type="cellIs" dxfId="2859" priority="2977" operator="equal">
      <formula>0</formula>
    </cfRule>
    <cfRule type="cellIs" dxfId="2858" priority="2978" operator="greaterThan">
      <formula>0</formula>
    </cfRule>
  </conditionalFormatting>
  <conditionalFormatting sqref="BD7">
    <cfRule type="cellIs" dxfId="2857" priority="2989" operator="equal">
      <formula>0</formula>
    </cfRule>
    <cfRule type="cellIs" dxfId="2856" priority="2990" operator="greaterThan">
      <formula>0</formula>
    </cfRule>
  </conditionalFormatting>
  <conditionalFormatting sqref="BD9">
    <cfRule type="cellIs" dxfId="2855" priority="2983" operator="equal">
      <formula>0</formula>
    </cfRule>
    <cfRule type="cellIs" dxfId="2854" priority="2984" operator="greaterThan">
      <formula>0</formula>
    </cfRule>
  </conditionalFormatting>
  <conditionalFormatting sqref="BD9">
    <cfRule type="cellIs" dxfId="2853" priority="2979" operator="equal">
      <formula>0</formula>
    </cfRule>
    <cfRule type="cellIs" dxfId="2852" priority="2980" operator="greaterThan">
      <formula>0</formula>
    </cfRule>
  </conditionalFormatting>
  <conditionalFormatting sqref="BD8">
    <cfRule type="cellIs" dxfId="2851" priority="2975" operator="equal">
      <formula>0</formula>
    </cfRule>
    <cfRule type="cellIs" dxfId="2850" priority="2976" operator="greaterThan">
      <formula>0</formula>
    </cfRule>
  </conditionalFormatting>
  <conditionalFormatting sqref="BD9">
    <cfRule type="cellIs" dxfId="2849" priority="2971" operator="equal">
      <formula>0</formula>
    </cfRule>
    <cfRule type="cellIs" dxfId="2848" priority="2972" operator="greaterThan">
      <formula>0</formula>
    </cfRule>
  </conditionalFormatting>
  <conditionalFormatting sqref="BD9">
    <cfRule type="cellIs" dxfId="2847" priority="2969" operator="equal">
      <formula>0</formula>
    </cfRule>
    <cfRule type="cellIs" dxfId="2846" priority="2970" operator="greaterThan">
      <formula>0</formula>
    </cfRule>
  </conditionalFormatting>
  <conditionalFormatting sqref="BD8">
    <cfRule type="cellIs" dxfId="2845" priority="2967" operator="equal">
      <formula>0</formula>
    </cfRule>
    <cfRule type="cellIs" dxfId="2844" priority="2968" operator="greaterThan">
      <formula>0</formula>
    </cfRule>
  </conditionalFormatting>
  <conditionalFormatting sqref="BD8">
    <cfRule type="cellIs" dxfId="2843" priority="2961" operator="equal">
      <formula>0</formula>
    </cfRule>
    <cfRule type="cellIs" dxfId="2842" priority="2962" operator="greaterThan">
      <formula>0</formula>
    </cfRule>
  </conditionalFormatting>
  <conditionalFormatting sqref="BD9">
    <cfRule type="cellIs" dxfId="2841" priority="2965" operator="equal">
      <formula>0</formula>
    </cfRule>
    <cfRule type="cellIs" dxfId="2840" priority="2966" operator="greaterThan">
      <formula>0</formula>
    </cfRule>
  </conditionalFormatting>
  <conditionalFormatting sqref="BD8">
    <cfRule type="cellIs" dxfId="2839" priority="2963" operator="equal">
      <formula>0</formula>
    </cfRule>
    <cfRule type="cellIs" dxfId="2838" priority="2964" operator="greaterThan">
      <formula>0</formula>
    </cfRule>
  </conditionalFormatting>
  <conditionalFormatting sqref="BD7">
    <cfRule type="cellIs" dxfId="2837" priority="2959" operator="equal">
      <formula>0</formula>
    </cfRule>
    <cfRule type="cellIs" dxfId="2836" priority="2960" operator="greaterThan">
      <formula>0</formula>
    </cfRule>
  </conditionalFormatting>
  <conditionalFormatting sqref="BD7">
    <cfRule type="cellIs" dxfId="2835" priority="2917" operator="equal">
      <formula>0</formula>
    </cfRule>
    <cfRule type="cellIs" dxfId="2834" priority="2918" operator="greaterThan">
      <formula>0</formula>
    </cfRule>
  </conditionalFormatting>
  <conditionalFormatting sqref="BD9">
    <cfRule type="cellIs" dxfId="2833" priority="2957" operator="equal">
      <formula>0</formula>
    </cfRule>
    <cfRule type="cellIs" dxfId="2832" priority="2958" operator="greaterThan">
      <formula>0</formula>
    </cfRule>
  </conditionalFormatting>
  <conditionalFormatting sqref="BD9">
    <cfRule type="cellIs" dxfId="2831" priority="2955" operator="equal">
      <formula>0</formula>
    </cfRule>
    <cfRule type="cellIs" dxfId="2830" priority="2956" operator="greaterThan">
      <formula>0</formula>
    </cfRule>
  </conditionalFormatting>
  <conditionalFormatting sqref="BD9">
    <cfRule type="cellIs" dxfId="2829" priority="2953" operator="equal">
      <formula>0</formula>
    </cfRule>
    <cfRule type="cellIs" dxfId="2828" priority="2954" operator="greaterThan">
      <formula>0</formula>
    </cfRule>
  </conditionalFormatting>
  <conditionalFormatting sqref="BD9">
    <cfRule type="cellIs" dxfId="2827" priority="2951" operator="equal">
      <formula>0</formula>
    </cfRule>
    <cfRule type="cellIs" dxfId="2826" priority="2952" operator="greaterThan">
      <formula>0</formula>
    </cfRule>
  </conditionalFormatting>
  <conditionalFormatting sqref="BD8">
    <cfRule type="cellIs" dxfId="2825" priority="2949" operator="equal">
      <formula>0</formula>
    </cfRule>
    <cfRule type="cellIs" dxfId="2824" priority="2950" operator="greaterThan">
      <formula>0</formula>
    </cfRule>
  </conditionalFormatting>
  <conditionalFormatting sqref="BD8">
    <cfRule type="cellIs" dxfId="2823" priority="2945" operator="equal">
      <formula>0</formula>
    </cfRule>
    <cfRule type="cellIs" dxfId="2822" priority="2946" operator="greaterThan">
      <formula>0</formula>
    </cfRule>
  </conditionalFormatting>
  <conditionalFormatting sqref="BD8">
    <cfRule type="cellIs" dxfId="2821" priority="2947" operator="equal">
      <formula>0</formula>
    </cfRule>
    <cfRule type="cellIs" dxfId="2820" priority="2948" operator="greaterThan">
      <formula>0</formula>
    </cfRule>
  </conditionalFormatting>
  <conditionalFormatting sqref="BD7">
    <cfRule type="cellIs" dxfId="2819" priority="2943" operator="equal">
      <formula>0</formula>
    </cfRule>
    <cfRule type="cellIs" dxfId="2818" priority="2944" operator="greaterThan">
      <formula>0</formula>
    </cfRule>
  </conditionalFormatting>
  <conditionalFormatting sqref="BD8">
    <cfRule type="cellIs" dxfId="2817" priority="2941" operator="equal">
      <formula>0</formula>
    </cfRule>
    <cfRule type="cellIs" dxfId="2816" priority="2942" operator="greaterThan">
      <formula>0</formula>
    </cfRule>
  </conditionalFormatting>
  <conditionalFormatting sqref="BD8">
    <cfRule type="cellIs" dxfId="2815" priority="2939" operator="equal">
      <formula>0</formula>
    </cfRule>
    <cfRule type="cellIs" dxfId="2814" priority="2940" operator="greaterThan">
      <formula>0</formula>
    </cfRule>
  </conditionalFormatting>
  <conditionalFormatting sqref="BD7">
    <cfRule type="cellIs" dxfId="2813" priority="2937" operator="equal">
      <formula>0</formula>
    </cfRule>
    <cfRule type="cellIs" dxfId="2812" priority="2938" operator="greaterThan">
      <formula>0</formula>
    </cfRule>
  </conditionalFormatting>
  <conditionalFormatting sqref="BD7">
    <cfRule type="cellIs" dxfId="2811" priority="2931" operator="equal">
      <formula>0</formula>
    </cfRule>
    <cfRule type="cellIs" dxfId="2810" priority="2932" operator="greaterThan">
      <formula>0</formula>
    </cfRule>
  </conditionalFormatting>
  <conditionalFormatting sqref="BD8">
    <cfRule type="cellIs" dxfId="2809" priority="2935" operator="equal">
      <formula>0</formula>
    </cfRule>
    <cfRule type="cellIs" dxfId="2808" priority="2936" operator="greaterThan">
      <formula>0</formula>
    </cfRule>
  </conditionalFormatting>
  <conditionalFormatting sqref="BD7">
    <cfRule type="cellIs" dxfId="2807" priority="2933" operator="equal">
      <formula>0</formula>
    </cfRule>
    <cfRule type="cellIs" dxfId="2806" priority="2934" operator="greaterThan">
      <formula>0</formula>
    </cfRule>
  </conditionalFormatting>
  <conditionalFormatting sqref="BD8">
    <cfRule type="cellIs" dxfId="2805" priority="2929" operator="equal">
      <formula>0</formula>
    </cfRule>
    <cfRule type="cellIs" dxfId="2804" priority="2930" operator="greaterThan">
      <formula>0</formula>
    </cfRule>
  </conditionalFormatting>
  <conditionalFormatting sqref="BD8">
    <cfRule type="cellIs" dxfId="2803" priority="2927" operator="equal">
      <formula>0</formula>
    </cfRule>
    <cfRule type="cellIs" dxfId="2802" priority="2928" operator="greaterThan">
      <formula>0</formula>
    </cfRule>
  </conditionalFormatting>
  <conditionalFormatting sqref="BD8">
    <cfRule type="cellIs" dxfId="2801" priority="2925" operator="equal">
      <formula>0</formula>
    </cfRule>
    <cfRule type="cellIs" dxfId="2800" priority="2926" operator="greaterThan">
      <formula>0</formula>
    </cfRule>
  </conditionalFormatting>
  <conditionalFormatting sqref="BD8">
    <cfRule type="cellIs" dxfId="2799" priority="2923" operator="equal">
      <formula>0</formula>
    </cfRule>
    <cfRule type="cellIs" dxfId="2798" priority="2924" operator="greaterThan">
      <formula>0</formula>
    </cfRule>
  </conditionalFormatting>
  <conditionalFormatting sqref="BD7">
    <cfRule type="cellIs" dxfId="2797" priority="2921" operator="equal">
      <formula>0</formula>
    </cfRule>
    <cfRule type="cellIs" dxfId="2796" priority="2922" operator="greaterThan">
      <formula>0</formula>
    </cfRule>
  </conditionalFormatting>
  <conditionalFormatting sqref="BD7">
    <cfRule type="cellIs" dxfId="2795" priority="2919" operator="equal">
      <formula>0</formula>
    </cfRule>
    <cfRule type="cellIs" dxfId="2794" priority="2920" operator="greaterThan">
      <formula>0</formula>
    </cfRule>
  </conditionalFormatting>
  <conditionalFormatting sqref="BD7">
    <cfRule type="cellIs" dxfId="2793" priority="2915" operator="equal">
      <formula>0</formula>
    </cfRule>
    <cfRule type="cellIs" dxfId="2792" priority="2916" operator="greaterThan">
      <formula>0</formula>
    </cfRule>
  </conditionalFormatting>
  <conditionalFormatting sqref="BD7">
    <cfRule type="cellIs" dxfId="2791" priority="2913" operator="equal">
      <formula>0</formula>
    </cfRule>
    <cfRule type="cellIs" dxfId="2790" priority="2914" operator="greaterThan">
      <formula>0</formula>
    </cfRule>
  </conditionalFormatting>
  <conditionalFormatting sqref="BD7">
    <cfRule type="cellIs" dxfId="2789" priority="2909" operator="equal">
      <formula>0</formula>
    </cfRule>
    <cfRule type="cellIs" dxfId="2788" priority="2910" operator="greaterThan">
      <formula>0</formula>
    </cfRule>
  </conditionalFormatting>
  <conditionalFormatting sqref="BD7">
    <cfRule type="cellIs" dxfId="2787" priority="2911" operator="equal">
      <formula>0</formula>
    </cfRule>
    <cfRule type="cellIs" dxfId="2786" priority="2912" operator="greaterThan">
      <formula>0</formula>
    </cfRule>
  </conditionalFormatting>
  <conditionalFormatting sqref="BD7">
    <cfRule type="cellIs" dxfId="2785" priority="2907" operator="equal">
      <formula>0</formula>
    </cfRule>
    <cfRule type="cellIs" dxfId="2784" priority="2908" operator="greaterThan">
      <formula>0</formula>
    </cfRule>
  </conditionalFormatting>
  <conditionalFormatting sqref="BD7">
    <cfRule type="cellIs" dxfId="2783" priority="2905" operator="equal">
      <formula>0</formula>
    </cfRule>
    <cfRule type="cellIs" dxfId="2782" priority="2906" operator="greaterThan">
      <formula>0</formula>
    </cfRule>
  </conditionalFormatting>
  <conditionalFormatting sqref="BD7">
    <cfRule type="cellIs" dxfId="2781" priority="2903" operator="equal">
      <formula>0</formula>
    </cfRule>
    <cfRule type="cellIs" dxfId="2780" priority="2904" operator="greaterThan">
      <formula>0</formula>
    </cfRule>
  </conditionalFormatting>
  <conditionalFormatting sqref="BD7">
    <cfRule type="cellIs" dxfId="2779" priority="2901" operator="equal">
      <formula>0</formula>
    </cfRule>
    <cfRule type="cellIs" dxfId="2778" priority="2902" operator="greaterThan">
      <formula>0</formula>
    </cfRule>
  </conditionalFormatting>
  <conditionalFormatting sqref="BD7">
    <cfRule type="cellIs" dxfId="2777" priority="2899" operator="equal">
      <formula>0</formula>
    </cfRule>
    <cfRule type="cellIs" dxfId="2776" priority="2900" operator="greaterThan">
      <formula>0</formula>
    </cfRule>
  </conditionalFormatting>
  <conditionalFormatting sqref="BD7">
    <cfRule type="cellIs" dxfId="2775" priority="2897" operator="equal">
      <formula>0</formula>
    </cfRule>
    <cfRule type="cellIs" dxfId="2774" priority="2898" operator="greaterThan">
      <formula>0</formula>
    </cfRule>
  </conditionalFormatting>
  <conditionalFormatting sqref="BD7">
    <cfRule type="cellIs" dxfId="2773" priority="2895" operator="equal">
      <formula>0</formula>
    </cfRule>
    <cfRule type="cellIs" dxfId="2772" priority="2896" operator="greaterThan">
      <formula>0</formula>
    </cfRule>
  </conditionalFormatting>
  <conditionalFormatting sqref="BD9">
    <cfRule type="cellIs" dxfId="2771" priority="2893" operator="equal">
      <formula>0</formula>
    </cfRule>
    <cfRule type="cellIs" dxfId="2770" priority="2894" operator="greaterThan">
      <formula>0</formula>
    </cfRule>
  </conditionalFormatting>
  <conditionalFormatting sqref="BD9">
    <cfRule type="cellIs" dxfId="2769" priority="2891" operator="equal">
      <formula>0</formula>
    </cfRule>
    <cfRule type="cellIs" dxfId="2768" priority="2892" operator="greaterThan">
      <formula>0</formula>
    </cfRule>
  </conditionalFormatting>
  <conditionalFormatting sqref="BD8">
    <cfRule type="cellIs" dxfId="2767" priority="2889" operator="equal">
      <formula>0</formula>
    </cfRule>
    <cfRule type="cellIs" dxfId="2766" priority="2890" operator="greaterThan">
      <formula>0</formula>
    </cfRule>
  </conditionalFormatting>
  <conditionalFormatting sqref="BD8">
    <cfRule type="cellIs" dxfId="2765" priority="2883" operator="equal">
      <formula>0</formula>
    </cfRule>
    <cfRule type="cellIs" dxfId="2764" priority="2884" operator="greaterThan">
      <formula>0</formula>
    </cfRule>
  </conditionalFormatting>
  <conditionalFormatting sqref="BD9">
    <cfRule type="cellIs" dxfId="2763" priority="2887" operator="equal">
      <formula>0</formula>
    </cfRule>
    <cfRule type="cellIs" dxfId="2762" priority="2888" operator="greaterThan">
      <formula>0</formula>
    </cfRule>
  </conditionalFormatting>
  <conditionalFormatting sqref="BD8">
    <cfRule type="cellIs" dxfId="2761" priority="2885" operator="equal">
      <formula>0</formula>
    </cfRule>
    <cfRule type="cellIs" dxfId="2760" priority="2886" operator="greaterThan">
      <formula>0</formula>
    </cfRule>
  </conditionalFormatting>
  <conditionalFormatting sqref="BD7">
    <cfRule type="cellIs" dxfId="2759" priority="2881" operator="equal">
      <formula>0</formula>
    </cfRule>
    <cfRule type="cellIs" dxfId="2758" priority="2882" operator="greaterThan">
      <formula>0</formula>
    </cfRule>
  </conditionalFormatting>
  <conditionalFormatting sqref="BD9">
    <cfRule type="cellIs" dxfId="2757" priority="2879" operator="equal">
      <formula>0</formula>
    </cfRule>
    <cfRule type="cellIs" dxfId="2756" priority="2880" operator="greaterThan">
      <formula>0</formula>
    </cfRule>
  </conditionalFormatting>
  <conditionalFormatting sqref="BD8">
    <cfRule type="cellIs" dxfId="2755" priority="2877" operator="equal">
      <formula>0</formula>
    </cfRule>
    <cfRule type="cellIs" dxfId="2754" priority="2878" operator="greaterThan">
      <formula>0</formula>
    </cfRule>
  </conditionalFormatting>
  <conditionalFormatting sqref="BD8">
    <cfRule type="cellIs" dxfId="2753" priority="2875" operator="equal">
      <formula>0</formula>
    </cfRule>
    <cfRule type="cellIs" dxfId="2752" priority="2876" operator="greaterThan">
      <formula>0</formula>
    </cfRule>
  </conditionalFormatting>
  <conditionalFormatting sqref="BD7">
    <cfRule type="cellIs" dxfId="2751" priority="2873" operator="equal">
      <formula>0</formula>
    </cfRule>
    <cfRule type="cellIs" dxfId="2750" priority="2874" operator="greaterThan">
      <formula>0</formula>
    </cfRule>
  </conditionalFormatting>
  <conditionalFormatting sqref="BD7">
    <cfRule type="cellIs" dxfId="2749" priority="2867" operator="equal">
      <formula>0</formula>
    </cfRule>
    <cfRule type="cellIs" dxfId="2748" priority="2868" operator="greaterThan">
      <formula>0</formula>
    </cfRule>
  </conditionalFormatting>
  <conditionalFormatting sqref="BD8">
    <cfRule type="cellIs" dxfId="2747" priority="2871" operator="equal">
      <formula>0</formula>
    </cfRule>
    <cfRule type="cellIs" dxfId="2746" priority="2872" operator="greaterThan">
      <formula>0</formula>
    </cfRule>
  </conditionalFormatting>
  <conditionalFormatting sqref="BD7">
    <cfRule type="cellIs" dxfId="2745" priority="2869" operator="equal">
      <formula>0</formula>
    </cfRule>
    <cfRule type="cellIs" dxfId="2744" priority="2870" operator="greaterThan">
      <formula>0</formula>
    </cfRule>
  </conditionalFormatting>
  <conditionalFormatting sqref="BD8">
    <cfRule type="cellIs" dxfId="2743" priority="2865" operator="equal">
      <formula>0</formula>
    </cfRule>
    <cfRule type="cellIs" dxfId="2742" priority="2866" operator="greaterThan">
      <formula>0</formula>
    </cfRule>
  </conditionalFormatting>
  <conditionalFormatting sqref="BD8">
    <cfRule type="cellIs" dxfId="2741" priority="2863" operator="equal">
      <formula>0</formula>
    </cfRule>
    <cfRule type="cellIs" dxfId="2740" priority="2864" operator="greaterThan">
      <formula>0</formula>
    </cfRule>
  </conditionalFormatting>
  <conditionalFormatting sqref="BD8">
    <cfRule type="cellIs" dxfId="2739" priority="2861" operator="equal">
      <formula>0</formula>
    </cfRule>
    <cfRule type="cellIs" dxfId="2738" priority="2862" operator="greaterThan">
      <formula>0</formula>
    </cfRule>
  </conditionalFormatting>
  <conditionalFormatting sqref="BD8">
    <cfRule type="cellIs" dxfId="2737" priority="2859" operator="equal">
      <formula>0</formula>
    </cfRule>
    <cfRule type="cellIs" dxfId="2736" priority="2860" operator="greaterThan">
      <formula>0</formula>
    </cfRule>
  </conditionalFormatting>
  <conditionalFormatting sqref="BD7">
    <cfRule type="cellIs" dxfId="2735" priority="2857" operator="equal">
      <formula>0</formula>
    </cfRule>
    <cfRule type="cellIs" dxfId="2734" priority="2858" operator="greaterThan">
      <formula>0</formula>
    </cfRule>
  </conditionalFormatting>
  <conditionalFormatting sqref="BD7">
    <cfRule type="cellIs" dxfId="2733" priority="2853" operator="equal">
      <formula>0</formula>
    </cfRule>
    <cfRule type="cellIs" dxfId="2732" priority="2854" operator="greaterThan">
      <formula>0</formula>
    </cfRule>
  </conditionalFormatting>
  <conditionalFormatting sqref="BD7">
    <cfRule type="cellIs" dxfId="2731" priority="2855" operator="equal">
      <formula>0</formula>
    </cfRule>
    <cfRule type="cellIs" dxfId="2730" priority="2856" operator="greaterThan">
      <formula>0</formula>
    </cfRule>
  </conditionalFormatting>
  <conditionalFormatting sqref="BD7">
    <cfRule type="cellIs" dxfId="2729" priority="2851" operator="equal">
      <formula>0</formula>
    </cfRule>
    <cfRule type="cellIs" dxfId="2728" priority="2852" operator="greaterThan">
      <formula>0</formula>
    </cfRule>
  </conditionalFormatting>
  <conditionalFormatting sqref="BD7">
    <cfRule type="cellIs" dxfId="2727" priority="2849" operator="equal">
      <formula>0</formula>
    </cfRule>
    <cfRule type="cellIs" dxfId="2726" priority="2850" operator="greaterThan">
      <formula>0</formula>
    </cfRule>
  </conditionalFormatting>
  <conditionalFormatting sqref="BD7">
    <cfRule type="cellIs" dxfId="2725" priority="2847" operator="equal">
      <formula>0</formula>
    </cfRule>
    <cfRule type="cellIs" dxfId="2724" priority="2848" operator="greaterThan">
      <formula>0</formula>
    </cfRule>
  </conditionalFormatting>
  <conditionalFormatting sqref="BD7">
    <cfRule type="cellIs" dxfId="2723" priority="2845" operator="equal">
      <formula>0</formula>
    </cfRule>
    <cfRule type="cellIs" dxfId="2722" priority="2846" operator="greaterThan">
      <formula>0</formula>
    </cfRule>
  </conditionalFormatting>
  <conditionalFormatting sqref="BD7">
    <cfRule type="cellIs" dxfId="2721" priority="2843" operator="equal">
      <formula>0</formula>
    </cfRule>
    <cfRule type="cellIs" dxfId="2720" priority="2844" operator="greaterThan">
      <formula>0</formula>
    </cfRule>
  </conditionalFormatting>
  <conditionalFormatting sqref="BD7">
    <cfRule type="cellIs" dxfId="2719" priority="2841" operator="equal">
      <formula>0</formula>
    </cfRule>
    <cfRule type="cellIs" dxfId="2718" priority="2842" operator="greaterThan">
      <formula>0</formula>
    </cfRule>
  </conditionalFormatting>
  <conditionalFormatting sqref="BD7">
    <cfRule type="cellIs" dxfId="2717" priority="2839" operator="equal">
      <formula>0</formula>
    </cfRule>
    <cfRule type="cellIs" dxfId="2716" priority="2840" operator="greaterThan">
      <formula>0</formula>
    </cfRule>
  </conditionalFormatting>
  <conditionalFormatting sqref="BD9">
    <cfRule type="cellIs" dxfId="2715" priority="2837" operator="equal">
      <formula>0</formula>
    </cfRule>
    <cfRule type="cellIs" dxfId="2714" priority="2838" operator="greaterThan">
      <formula>0</formula>
    </cfRule>
  </conditionalFormatting>
  <conditionalFormatting sqref="BD9">
    <cfRule type="cellIs" dxfId="2713" priority="2835" operator="equal">
      <formula>0</formula>
    </cfRule>
    <cfRule type="cellIs" dxfId="2712" priority="2836" operator="greaterThan">
      <formula>0</formula>
    </cfRule>
  </conditionalFormatting>
  <conditionalFormatting sqref="BD8">
    <cfRule type="cellIs" dxfId="2711" priority="2833" operator="equal">
      <formula>0</formula>
    </cfRule>
    <cfRule type="cellIs" dxfId="2710" priority="2834" operator="greaterThan">
      <formula>0</formula>
    </cfRule>
  </conditionalFormatting>
  <conditionalFormatting sqref="BD8">
    <cfRule type="cellIs" dxfId="2709" priority="2827" operator="equal">
      <formula>0</formula>
    </cfRule>
    <cfRule type="cellIs" dxfId="2708" priority="2828" operator="greaterThan">
      <formula>0</formula>
    </cfRule>
  </conditionalFormatting>
  <conditionalFormatting sqref="BD9">
    <cfRule type="cellIs" dxfId="2707" priority="2831" operator="equal">
      <formula>0</formula>
    </cfRule>
    <cfRule type="cellIs" dxfId="2706" priority="2832" operator="greaterThan">
      <formula>0</formula>
    </cfRule>
  </conditionalFormatting>
  <conditionalFormatting sqref="BD8">
    <cfRule type="cellIs" dxfId="2705" priority="2829" operator="equal">
      <formula>0</formula>
    </cfRule>
    <cfRule type="cellIs" dxfId="2704" priority="2830" operator="greaterThan">
      <formula>0</formula>
    </cfRule>
  </conditionalFormatting>
  <conditionalFormatting sqref="BD7">
    <cfRule type="cellIs" dxfId="2703" priority="2825" operator="equal">
      <formula>0</formula>
    </cfRule>
    <cfRule type="cellIs" dxfId="2702" priority="2826" operator="greaterThan">
      <formula>0</formula>
    </cfRule>
  </conditionalFormatting>
  <conditionalFormatting sqref="BD9">
    <cfRule type="cellIs" dxfId="2701" priority="2823" operator="equal">
      <formula>0</formula>
    </cfRule>
    <cfRule type="cellIs" dxfId="2700" priority="2824" operator="greaterThan">
      <formula>0</formula>
    </cfRule>
  </conditionalFormatting>
  <conditionalFormatting sqref="BD8">
    <cfRule type="cellIs" dxfId="2699" priority="2821" operator="equal">
      <formula>0</formula>
    </cfRule>
    <cfRule type="cellIs" dxfId="2698" priority="2822" operator="greaterThan">
      <formula>0</formula>
    </cfRule>
  </conditionalFormatting>
  <conditionalFormatting sqref="BD8">
    <cfRule type="cellIs" dxfId="2697" priority="2819" operator="equal">
      <formula>0</formula>
    </cfRule>
    <cfRule type="cellIs" dxfId="2696" priority="2820" operator="greaterThan">
      <formula>0</formula>
    </cfRule>
  </conditionalFormatting>
  <conditionalFormatting sqref="BD7">
    <cfRule type="cellIs" dxfId="2695" priority="2817" operator="equal">
      <formula>0</formula>
    </cfRule>
    <cfRule type="cellIs" dxfId="2694" priority="2818" operator="greaterThan">
      <formula>0</formula>
    </cfRule>
  </conditionalFormatting>
  <conditionalFormatting sqref="BD7">
    <cfRule type="cellIs" dxfId="2693" priority="2811" operator="equal">
      <formula>0</formula>
    </cfRule>
    <cfRule type="cellIs" dxfId="2692" priority="2812" operator="greaterThan">
      <formula>0</formula>
    </cfRule>
  </conditionalFormatting>
  <conditionalFormatting sqref="BD8">
    <cfRule type="cellIs" dxfId="2691" priority="2815" operator="equal">
      <formula>0</formula>
    </cfRule>
    <cfRule type="cellIs" dxfId="2690" priority="2816" operator="greaterThan">
      <formula>0</formula>
    </cfRule>
  </conditionalFormatting>
  <conditionalFormatting sqref="BD7">
    <cfRule type="cellIs" dxfId="2689" priority="2813" operator="equal">
      <formula>0</formula>
    </cfRule>
    <cfRule type="cellIs" dxfId="2688" priority="2814" operator="greaterThan">
      <formula>0</formula>
    </cfRule>
  </conditionalFormatting>
  <conditionalFormatting sqref="BD8">
    <cfRule type="cellIs" dxfId="2687" priority="2809" operator="equal">
      <formula>0</formula>
    </cfRule>
    <cfRule type="cellIs" dxfId="2686" priority="2810" operator="greaterThan">
      <formula>0</formula>
    </cfRule>
  </conditionalFormatting>
  <conditionalFormatting sqref="BD8">
    <cfRule type="cellIs" dxfId="2685" priority="2807" operator="equal">
      <formula>0</formula>
    </cfRule>
    <cfRule type="cellIs" dxfId="2684" priority="2808" operator="greaterThan">
      <formula>0</formula>
    </cfRule>
  </conditionalFormatting>
  <conditionalFormatting sqref="BD8">
    <cfRule type="cellIs" dxfId="2683" priority="2805" operator="equal">
      <formula>0</formula>
    </cfRule>
    <cfRule type="cellIs" dxfId="2682" priority="2806" operator="greaterThan">
      <formula>0</formula>
    </cfRule>
  </conditionalFormatting>
  <conditionalFormatting sqref="BD8">
    <cfRule type="cellIs" dxfId="2681" priority="2803" operator="equal">
      <formula>0</formula>
    </cfRule>
    <cfRule type="cellIs" dxfId="2680" priority="2804" operator="greaterThan">
      <formula>0</formula>
    </cfRule>
  </conditionalFormatting>
  <conditionalFormatting sqref="BD7">
    <cfRule type="cellIs" dxfId="2679" priority="2801" operator="equal">
      <formula>0</formula>
    </cfRule>
    <cfRule type="cellIs" dxfId="2678" priority="2802" operator="greaterThan">
      <formula>0</formula>
    </cfRule>
  </conditionalFormatting>
  <conditionalFormatting sqref="BD7">
    <cfRule type="cellIs" dxfId="2677" priority="2797" operator="equal">
      <formula>0</formula>
    </cfRule>
    <cfRule type="cellIs" dxfId="2676" priority="2798" operator="greaterThan">
      <formula>0</formula>
    </cfRule>
  </conditionalFormatting>
  <conditionalFormatting sqref="BD7">
    <cfRule type="cellIs" dxfId="2675" priority="2799" operator="equal">
      <formula>0</formula>
    </cfRule>
    <cfRule type="cellIs" dxfId="2674" priority="2800" operator="greaterThan">
      <formula>0</formula>
    </cfRule>
  </conditionalFormatting>
  <conditionalFormatting sqref="BD7">
    <cfRule type="cellIs" dxfId="2673" priority="2795" operator="equal">
      <formula>0</formula>
    </cfRule>
    <cfRule type="cellIs" dxfId="2672" priority="2796" operator="greaterThan">
      <formula>0</formula>
    </cfRule>
  </conditionalFormatting>
  <conditionalFormatting sqref="BD7">
    <cfRule type="cellIs" dxfId="2671" priority="2793" operator="equal">
      <formula>0</formula>
    </cfRule>
    <cfRule type="cellIs" dxfId="2670" priority="2794" operator="greaterThan">
      <formula>0</formula>
    </cfRule>
  </conditionalFormatting>
  <conditionalFormatting sqref="BD7">
    <cfRule type="cellIs" dxfId="2669" priority="2791" operator="equal">
      <formula>0</formula>
    </cfRule>
    <cfRule type="cellIs" dxfId="2668" priority="2792" operator="greaterThan">
      <formula>0</formula>
    </cfRule>
  </conditionalFormatting>
  <conditionalFormatting sqref="BD7">
    <cfRule type="cellIs" dxfId="2667" priority="2789" operator="equal">
      <formula>0</formula>
    </cfRule>
    <cfRule type="cellIs" dxfId="2666" priority="2790" operator="greaterThan">
      <formula>0</formula>
    </cfRule>
  </conditionalFormatting>
  <conditionalFormatting sqref="BD7">
    <cfRule type="cellIs" dxfId="2665" priority="2787" operator="equal">
      <formula>0</formula>
    </cfRule>
    <cfRule type="cellIs" dxfId="2664" priority="2788" operator="greaterThan">
      <formula>0</formula>
    </cfRule>
  </conditionalFormatting>
  <conditionalFormatting sqref="BD7">
    <cfRule type="cellIs" dxfId="2663" priority="2785" operator="equal">
      <formula>0</formula>
    </cfRule>
    <cfRule type="cellIs" dxfId="2662" priority="2786" operator="greaterThan">
      <formula>0</formula>
    </cfRule>
  </conditionalFormatting>
  <conditionalFormatting sqref="BD7">
    <cfRule type="cellIs" dxfId="2661" priority="2783" operator="equal">
      <formula>0</formula>
    </cfRule>
    <cfRule type="cellIs" dxfId="2660" priority="2784" operator="greaterThan">
      <formula>0</formula>
    </cfRule>
  </conditionalFormatting>
  <conditionalFormatting sqref="BD8">
    <cfRule type="cellIs" dxfId="2659" priority="2781" operator="equal">
      <formula>0</formula>
    </cfRule>
    <cfRule type="cellIs" dxfId="2658" priority="2782" operator="greaterThan">
      <formula>0</formula>
    </cfRule>
  </conditionalFormatting>
  <conditionalFormatting sqref="BD8">
    <cfRule type="cellIs" dxfId="2657" priority="2779" operator="equal">
      <formula>0</formula>
    </cfRule>
    <cfRule type="cellIs" dxfId="2656" priority="2780" operator="greaterThan">
      <formula>0</formula>
    </cfRule>
  </conditionalFormatting>
  <conditionalFormatting sqref="BD7">
    <cfRule type="cellIs" dxfId="2655" priority="2777" operator="equal">
      <formula>0</formula>
    </cfRule>
    <cfRule type="cellIs" dxfId="2654" priority="2778" operator="greaterThan">
      <formula>0</formula>
    </cfRule>
  </conditionalFormatting>
  <conditionalFormatting sqref="BD7">
    <cfRule type="cellIs" dxfId="2653" priority="2771" operator="equal">
      <formula>0</formula>
    </cfRule>
    <cfRule type="cellIs" dxfId="2652" priority="2772" operator="greaterThan">
      <formula>0</formula>
    </cfRule>
  </conditionalFormatting>
  <conditionalFormatting sqref="BD8">
    <cfRule type="cellIs" dxfId="2651" priority="2775" operator="equal">
      <formula>0</formula>
    </cfRule>
    <cfRule type="cellIs" dxfId="2650" priority="2776" operator="greaterThan">
      <formula>0</formula>
    </cfRule>
  </conditionalFormatting>
  <conditionalFormatting sqref="BD7">
    <cfRule type="cellIs" dxfId="2649" priority="2773" operator="equal">
      <formula>0</formula>
    </cfRule>
    <cfRule type="cellIs" dxfId="2648" priority="2774" operator="greaterThan">
      <formula>0</formula>
    </cfRule>
  </conditionalFormatting>
  <conditionalFormatting sqref="BD8">
    <cfRule type="cellIs" dxfId="2647" priority="2769" operator="equal">
      <formula>0</formula>
    </cfRule>
    <cfRule type="cellIs" dxfId="2646" priority="2770" operator="greaterThan">
      <formula>0</formula>
    </cfRule>
  </conditionalFormatting>
  <conditionalFormatting sqref="BD7">
    <cfRule type="cellIs" dxfId="2645" priority="2767" operator="equal">
      <formula>0</formula>
    </cfRule>
    <cfRule type="cellIs" dxfId="2644" priority="2768" operator="greaterThan">
      <formula>0</formula>
    </cfRule>
  </conditionalFormatting>
  <conditionalFormatting sqref="BD7">
    <cfRule type="cellIs" dxfId="2643" priority="2765" operator="equal">
      <formula>0</formula>
    </cfRule>
    <cfRule type="cellIs" dxfId="2642" priority="2766" operator="greaterThan">
      <formula>0</formula>
    </cfRule>
  </conditionalFormatting>
  <conditionalFormatting sqref="BD7">
    <cfRule type="cellIs" dxfId="2641" priority="2763" operator="equal">
      <formula>0</formula>
    </cfRule>
    <cfRule type="cellIs" dxfId="2640" priority="2764" operator="greaterThan">
      <formula>0</formula>
    </cfRule>
  </conditionalFormatting>
  <conditionalFormatting sqref="BD7">
    <cfRule type="cellIs" dxfId="2639" priority="2761" operator="equal">
      <formula>0</formula>
    </cfRule>
    <cfRule type="cellIs" dxfId="2638" priority="2762" operator="greaterThan">
      <formula>0</formula>
    </cfRule>
  </conditionalFormatting>
  <conditionalFormatting sqref="BD7">
    <cfRule type="cellIs" dxfId="2637" priority="2759" operator="equal">
      <formula>0</formula>
    </cfRule>
    <cfRule type="cellIs" dxfId="2636" priority="2760" operator="greaterThan">
      <formula>0</formula>
    </cfRule>
  </conditionalFormatting>
  <conditionalFormatting sqref="BD7">
    <cfRule type="cellIs" dxfId="2635" priority="2757" operator="equal">
      <formula>0</formula>
    </cfRule>
    <cfRule type="cellIs" dxfId="2634" priority="2758" operator="greaterThan">
      <formula>0</formula>
    </cfRule>
  </conditionalFormatting>
  <conditionalFormatting sqref="BD7">
    <cfRule type="cellIs" dxfId="2633" priority="2755" operator="equal">
      <formula>0</formula>
    </cfRule>
    <cfRule type="cellIs" dxfId="2632" priority="2756" operator="greaterThan">
      <formula>0</formula>
    </cfRule>
  </conditionalFormatting>
  <conditionalFormatting sqref="BD9">
    <cfRule type="cellIs" dxfId="2631" priority="2753" operator="equal">
      <formula>0</formula>
    </cfRule>
    <cfRule type="cellIs" dxfId="2630" priority="2754" operator="greaterThan">
      <formula>0</formula>
    </cfRule>
  </conditionalFormatting>
  <conditionalFormatting sqref="BD9">
    <cfRule type="cellIs" dxfId="2629" priority="2751" operator="equal">
      <formula>0</formula>
    </cfRule>
    <cfRule type="cellIs" dxfId="2628" priority="2752" operator="greaterThan">
      <formula>0</formula>
    </cfRule>
  </conditionalFormatting>
  <conditionalFormatting sqref="BD8">
    <cfRule type="cellIs" dxfId="2627" priority="2749" operator="equal">
      <formula>0</formula>
    </cfRule>
    <cfRule type="cellIs" dxfId="2626" priority="2750" operator="greaterThan">
      <formula>0</formula>
    </cfRule>
  </conditionalFormatting>
  <conditionalFormatting sqref="BD8">
    <cfRule type="cellIs" dxfId="2625" priority="2743" operator="equal">
      <formula>0</formula>
    </cfRule>
    <cfRule type="cellIs" dxfId="2624" priority="2744" operator="greaterThan">
      <formula>0</formula>
    </cfRule>
  </conditionalFormatting>
  <conditionalFormatting sqref="BD9">
    <cfRule type="cellIs" dxfId="2623" priority="2747" operator="equal">
      <formula>0</formula>
    </cfRule>
    <cfRule type="cellIs" dxfId="2622" priority="2748" operator="greaterThan">
      <formula>0</formula>
    </cfRule>
  </conditionalFormatting>
  <conditionalFormatting sqref="BD8">
    <cfRule type="cellIs" dxfId="2621" priority="2745" operator="equal">
      <formula>0</formula>
    </cfRule>
    <cfRule type="cellIs" dxfId="2620" priority="2746" operator="greaterThan">
      <formula>0</formula>
    </cfRule>
  </conditionalFormatting>
  <conditionalFormatting sqref="BD7">
    <cfRule type="cellIs" dxfId="2619" priority="2741" operator="equal">
      <formula>0</formula>
    </cfRule>
    <cfRule type="cellIs" dxfId="2618" priority="2742" operator="greaterThan">
      <formula>0</formula>
    </cfRule>
  </conditionalFormatting>
  <conditionalFormatting sqref="BD9">
    <cfRule type="cellIs" dxfId="2617" priority="2739" operator="equal">
      <formula>0</formula>
    </cfRule>
    <cfRule type="cellIs" dxfId="2616" priority="2740" operator="greaterThan">
      <formula>0</formula>
    </cfRule>
  </conditionalFormatting>
  <conditionalFormatting sqref="BD8">
    <cfRule type="cellIs" dxfId="2615" priority="2737" operator="equal">
      <formula>0</formula>
    </cfRule>
    <cfRule type="cellIs" dxfId="2614" priority="2738" operator="greaterThan">
      <formula>0</formula>
    </cfRule>
  </conditionalFormatting>
  <conditionalFormatting sqref="BD8">
    <cfRule type="cellIs" dxfId="2613" priority="2735" operator="equal">
      <formula>0</formula>
    </cfRule>
    <cfRule type="cellIs" dxfId="2612" priority="2736" operator="greaterThan">
      <formula>0</formula>
    </cfRule>
  </conditionalFormatting>
  <conditionalFormatting sqref="BD7">
    <cfRule type="cellIs" dxfId="2611" priority="2733" operator="equal">
      <formula>0</formula>
    </cfRule>
    <cfRule type="cellIs" dxfId="2610" priority="2734" operator="greaterThan">
      <formula>0</formula>
    </cfRule>
  </conditionalFormatting>
  <conditionalFormatting sqref="BD7">
    <cfRule type="cellIs" dxfId="2609" priority="2727" operator="equal">
      <formula>0</formula>
    </cfRule>
    <cfRule type="cellIs" dxfId="2608" priority="2728" operator="greaterThan">
      <formula>0</formula>
    </cfRule>
  </conditionalFormatting>
  <conditionalFormatting sqref="BD8">
    <cfRule type="cellIs" dxfId="2607" priority="2731" operator="equal">
      <formula>0</formula>
    </cfRule>
    <cfRule type="cellIs" dxfId="2606" priority="2732" operator="greaterThan">
      <formula>0</formula>
    </cfRule>
  </conditionalFormatting>
  <conditionalFormatting sqref="BD7">
    <cfRule type="cellIs" dxfId="2605" priority="2729" operator="equal">
      <formula>0</formula>
    </cfRule>
    <cfRule type="cellIs" dxfId="2604" priority="2730" operator="greaterThan">
      <formula>0</formula>
    </cfRule>
  </conditionalFormatting>
  <conditionalFormatting sqref="BD8">
    <cfRule type="cellIs" dxfId="2603" priority="2725" operator="equal">
      <formula>0</formula>
    </cfRule>
    <cfRule type="cellIs" dxfId="2602" priority="2726" operator="greaterThan">
      <formula>0</formula>
    </cfRule>
  </conditionalFormatting>
  <conditionalFormatting sqref="BD8">
    <cfRule type="cellIs" dxfId="2601" priority="2723" operator="equal">
      <formula>0</formula>
    </cfRule>
    <cfRule type="cellIs" dxfId="2600" priority="2724" operator="greaterThan">
      <formula>0</formula>
    </cfRule>
  </conditionalFormatting>
  <conditionalFormatting sqref="BD8">
    <cfRule type="cellIs" dxfId="2599" priority="2721" operator="equal">
      <formula>0</formula>
    </cfRule>
    <cfRule type="cellIs" dxfId="2598" priority="2722" operator="greaterThan">
      <formula>0</formula>
    </cfRule>
  </conditionalFormatting>
  <conditionalFormatting sqref="BD8">
    <cfRule type="cellIs" dxfId="2597" priority="2719" operator="equal">
      <formula>0</formula>
    </cfRule>
    <cfRule type="cellIs" dxfId="2596" priority="2720" operator="greaterThan">
      <formula>0</formula>
    </cfRule>
  </conditionalFormatting>
  <conditionalFormatting sqref="BD7">
    <cfRule type="cellIs" dxfId="2595" priority="2717" operator="equal">
      <formula>0</formula>
    </cfRule>
    <cfRule type="cellIs" dxfId="2594" priority="2718" operator="greaterThan">
      <formula>0</formula>
    </cfRule>
  </conditionalFormatting>
  <conditionalFormatting sqref="BD7">
    <cfRule type="cellIs" dxfId="2593" priority="2713" operator="equal">
      <formula>0</formula>
    </cfRule>
    <cfRule type="cellIs" dxfId="2592" priority="2714" operator="greaterThan">
      <formula>0</formula>
    </cfRule>
  </conditionalFormatting>
  <conditionalFormatting sqref="BD7">
    <cfRule type="cellIs" dxfId="2591" priority="2715" operator="equal">
      <formula>0</formula>
    </cfRule>
    <cfRule type="cellIs" dxfId="2590" priority="2716" operator="greaterThan">
      <formula>0</formula>
    </cfRule>
  </conditionalFormatting>
  <conditionalFormatting sqref="BD7">
    <cfRule type="cellIs" dxfId="2589" priority="2711" operator="equal">
      <formula>0</formula>
    </cfRule>
    <cfRule type="cellIs" dxfId="2588" priority="2712" operator="greaterThan">
      <formula>0</formula>
    </cfRule>
  </conditionalFormatting>
  <conditionalFormatting sqref="BD7">
    <cfRule type="cellIs" dxfId="2587" priority="2709" operator="equal">
      <formula>0</formula>
    </cfRule>
    <cfRule type="cellIs" dxfId="2586" priority="2710" operator="greaterThan">
      <formula>0</formula>
    </cfRule>
  </conditionalFormatting>
  <conditionalFormatting sqref="BD7">
    <cfRule type="cellIs" dxfId="2585" priority="2707" operator="equal">
      <formula>0</formula>
    </cfRule>
    <cfRule type="cellIs" dxfId="2584" priority="2708" operator="greaterThan">
      <formula>0</formula>
    </cfRule>
  </conditionalFormatting>
  <conditionalFormatting sqref="BD7">
    <cfRule type="cellIs" dxfId="2583" priority="2705" operator="equal">
      <formula>0</formula>
    </cfRule>
    <cfRule type="cellIs" dxfId="2582" priority="2706" operator="greaterThan">
      <formula>0</formula>
    </cfRule>
  </conditionalFormatting>
  <conditionalFormatting sqref="BD7">
    <cfRule type="cellIs" dxfId="2581" priority="2703" operator="equal">
      <formula>0</formula>
    </cfRule>
    <cfRule type="cellIs" dxfId="2580" priority="2704" operator="greaterThan">
      <formula>0</formula>
    </cfRule>
  </conditionalFormatting>
  <conditionalFormatting sqref="BD7">
    <cfRule type="cellIs" dxfId="2579" priority="2701" operator="equal">
      <formula>0</formula>
    </cfRule>
    <cfRule type="cellIs" dxfId="2578" priority="2702" operator="greaterThan">
      <formula>0</formula>
    </cfRule>
  </conditionalFormatting>
  <conditionalFormatting sqref="BD7">
    <cfRule type="cellIs" dxfId="2577" priority="2699" operator="equal">
      <formula>0</formula>
    </cfRule>
    <cfRule type="cellIs" dxfId="2576" priority="2700" operator="greaterThan">
      <formula>0</formula>
    </cfRule>
  </conditionalFormatting>
  <conditionalFormatting sqref="BD8">
    <cfRule type="cellIs" dxfId="2575" priority="2697" operator="equal">
      <formula>0</formula>
    </cfRule>
    <cfRule type="cellIs" dxfId="2574" priority="2698" operator="greaterThan">
      <formula>0</formula>
    </cfRule>
  </conditionalFormatting>
  <conditionalFormatting sqref="BD8">
    <cfRule type="cellIs" dxfId="2573" priority="2695" operator="equal">
      <formula>0</formula>
    </cfRule>
    <cfRule type="cellIs" dxfId="2572" priority="2696" operator="greaterThan">
      <formula>0</formula>
    </cfRule>
  </conditionalFormatting>
  <conditionalFormatting sqref="BD7">
    <cfRule type="cellIs" dxfId="2571" priority="2693" operator="equal">
      <formula>0</formula>
    </cfRule>
    <cfRule type="cellIs" dxfId="2570" priority="2694" operator="greaterThan">
      <formula>0</formula>
    </cfRule>
  </conditionalFormatting>
  <conditionalFormatting sqref="BD7">
    <cfRule type="cellIs" dxfId="2569" priority="2687" operator="equal">
      <formula>0</formula>
    </cfRule>
    <cfRule type="cellIs" dxfId="2568" priority="2688" operator="greaterThan">
      <formula>0</formula>
    </cfRule>
  </conditionalFormatting>
  <conditionalFormatting sqref="BD8">
    <cfRule type="cellIs" dxfId="2567" priority="2691" operator="equal">
      <formula>0</formula>
    </cfRule>
    <cfRule type="cellIs" dxfId="2566" priority="2692" operator="greaterThan">
      <formula>0</formula>
    </cfRule>
  </conditionalFormatting>
  <conditionalFormatting sqref="BD7">
    <cfRule type="cellIs" dxfId="2565" priority="2689" operator="equal">
      <formula>0</formula>
    </cfRule>
    <cfRule type="cellIs" dxfId="2564" priority="2690" operator="greaterThan">
      <formula>0</formula>
    </cfRule>
  </conditionalFormatting>
  <conditionalFormatting sqref="BD8">
    <cfRule type="cellIs" dxfId="2563" priority="2685" operator="equal">
      <formula>0</formula>
    </cfRule>
    <cfRule type="cellIs" dxfId="2562" priority="2686" operator="greaterThan">
      <formula>0</formula>
    </cfRule>
  </conditionalFormatting>
  <conditionalFormatting sqref="BD7">
    <cfRule type="cellIs" dxfId="2561" priority="2683" operator="equal">
      <formula>0</formula>
    </cfRule>
    <cfRule type="cellIs" dxfId="2560" priority="2684" operator="greaterThan">
      <formula>0</formula>
    </cfRule>
  </conditionalFormatting>
  <conditionalFormatting sqref="BD7">
    <cfRule type="cellIs" dxfId="2559" priority="2681" operator="equal">
      <formula>0</formula>
    </cfRule>
    <cfRule type="cellIs" dxfId="2558" priority="2682" operator="greaterThan">
      <formula>0</formula>
    </cfRule>
  </conditionalFormatting>
  <conditionalFormatting sqref="BD7">
    <cfRule type="cellIs" dxfId="2557" priority="2679" operator="equal">
      <formula>0</formula>
    </cfRule>
    <cfRule type="cellIs" dxfId="2556" priority="2680" operator="greaterThan">
      <formula>0</formula>
    </cfRule>
  </conditionalFormatting>
  <conditionalFormatting sqref="BD7">
    <cfRule type="cellIs" dxfId="2555" priority="2677" operator="equal">
      <formula>0</formula>
    </cfRule>
    <cfRule type="cellIs" dxfId="2554" priority="2678" operator="greaterThan">
      <formula>0</formula>
    </cfRule>
  </conditionalFormatting>
  <conditionalFormatting sqref="BD7">
    <cfRule type="cellIs" dxfId="2553" priority="2675" operator="equal">
      <formula>0</formula>
    </cfRule>
    <cfRule type="cellIs" dxfId="2552" priority="2676" operator="greaterThan">
      <formula>0</formula>
    </cfRule>
  </conditionalFormatting>
  <conditionalFormatting sqref="BD7">
    <cfRule type="cellIs" dxfId="2551" priority="2673" operator="equal">
      <formula>0</formula>
    </cfRule>
    <cfRule type="cellIs" dxfId="2550" priority="2674" operator="greaterThan">
      <formula>0</formula>
    </cfRule>
  </conditionalFormatting>
  <conditionalFormatting sqref="BD7">
    <cfRule type="cellIs" dxfId="2549" priority="2671" operator="equal">
      <formula>0</formula>
    </cfRule>
    <cfRule type="cellIs" dxfId="2548" priority="2672" operator="greaterThan">
      <formula>0</formula>
    </cfRule>
  </conditionalFormatting>
  <conditionalFormatting sqref="BD8">
    <cfRule type="cellIs" dxfId="2547" priority="2669" operator="equal">
      <formula>0</formula>
    </cfRule>
    <cfRule type="cellIs" dxfId="2546" priority="2670" operator="greaterThan">
      <formula>0</formula>
    </cfRule>
  </conditionalFormatting>
  <conditionalFormatting sqref="BD8">
    <cfRule type="cellIs" dxfId="2545" priority="2667" operator="equal">
      <formula>0</formula>
    </cfRule>
    <cfRule type="cellIs" dxfId="2544" priority="2668" operator="greaterThan">
      <formula>0</formula>
    </cfRule>
  </conditionalFormatting>
  <conditionalFormatting sqref="BD7">
    <cfRule type="cellIs" dxfId="2543" priority="2665" operator="equal">
      <formula>0</formula>
    </cfRule>
    <cfRule type="cellIs" dxfId="2542" priority="2666" operator="greaterThan">
      <formula>0</formula>
    </cfRule>
  </conditionalFormatting>
  <conditionalFormatting sqref="BD7">
    <cfRule type="cellIs" dxfId="2541" priority="2659" operator="equal">
      <formula>0</formula>
    </cfRule>
    <cfRule type="cellIs" dxfId="2540" priority="2660" operator="greaterThan">
      <formula>0</formula>
    </cfRule>
  </conditionalFormatting>
  <conditionalFormatting sqref="BD8">
    <cfRule type="cellIs" dxfId="2539" priority="2663" operator="equal">
      <formula>0</formula>
    </cfRule>
    <cfRule type="cellIs" dxfId="2538" priority="2664" operator="greaterThan">
      <formula>0</formula>
    </cfRule>
  </conditionalFormatting>
  <conditionalFormatting sqref="BD7">
    <cfRule type="cellIs" dxfId="2537" priority="2661" operator="equal">
      <formula>0</formula>
    </cfRule>
    <cfRule type="cellIs" dxfId="2536" priority="2662" operator="greaterThan">
      <formula>0</formula>
    </cfRule>
  </conditionalFormatting>
  <conditionalFormatting sqref="BD8">
    <cfRule type="cellIs" dxfId="2535" priority="2657" operator="equal">
      <formula>0</formula>
    </cfRule>
    <cfRule type="cellIs" dxfId="2534" priority="2658" operator="greaterThan">
      <formula>0</formula>
    </cfRule>
  </conditionalFormatting>
  <conditionalFormatting sqref="BD7">
    <cfRule type="cellIs" dxfId="2533" priority="2655" operator="equal">
      <formula>0</formula>
    </cfRule>
    <cfRule type="cellIs" dxfId="2532" priority="2656" operator="greaterThan">
      <formula>0</formula>
    </cfRule>
  </conditionalFormatting>
  <conditionalFormatting sqref="BD7">
    <cfRule type="cellIs" dxfId="2531" priority="2653" operator="equal">
      <formula>0</formula>
    </cfRule>
    <cfRule type="cellIs" dxfId="2530" priority="2654" operator="greaterThan">
      <formula>0</formula>
    </cfRule>
  </conditionalFormatting>
  <conditionalFormatting sqref="BD7">
    <cfRule type="cellIs" dxfId="2529" priority="2651" operator="equal">
      <formula>0</formula>
    </cfRule>
    <cfRule type="cellIs" dxfId="2528" priority="2652" operator="greaterThan">
      <formula>0</formula>
    </cfRule>
  </conditionalFormatting>
  <conditionalFormatting sqref="BD7">
    <cfRule type="cellIs" dxfId="2527" priority="2649" operator="equal">
      <formula>0</formula>
    </cfRule>
    <cfRule type="cellIs" dxfId="2526" priority="2650" operator="greaterThan">
      <formula>0</formula>
    </cfRule>
  </conditionalFormatting>
  <conditionalFormatting sqref="BD7">
    <cfRule type="cellIs" dxfId="2525" priority="2647" operator="equal">
      <formula>0</formula>
    </cfRule>
    <cfRule type="cellIs" dxfId="2524" priority="2648" operator="greaterThan">
      <formula>0</formula>
    </cfRule>
  </conditionalFormatting>
  <conditionalFormatting sqref="BD7">
    <cfRule type="cellIs" dxfId="2523" priority="2645" operator="equal">
      <formula>0</formula>
    </cfRule>
    <cfRule type="cellIs" dxfId="2522" priority="2646" operator="greaterThan">
      <formula>0</formula>
    </cfRule>
  </conditionalFormatting>
  <conditionalFormatting sqref="BD7">
    <cfRule type="cellIs" dxfId="2521" priority="2643" operator="equal">
      <formula>0</formula>
    </cfRule>
    <cfRule type="cellIs" dxfId="2520" priority="2644" operator="greaterThan">
      <formula>0</formula>
    </cfRule>
  </conditionalFormatting>
  <conditionalFormatting sqref="BD7">
    <cfRule type="cellIs" dxfId="2519" priority="2641" operator="equal">
      <formula>0</formula>
    </cfRule>
    <cfRule type="cellIs" dxfId="2518" priority="2642" operator="greaterThan">
      <formula>0</formula>
    </cfRule>
  </conditionalFormatting>
  <conditionalFormatting sqref="BD7">
    <cfRule type="cellIs" dxfId="2517" priority="2639" operator="equal">
      <formula>0</formula>
    </cfRule>
    <cfRule type="cellIs" dxfId="2516" priority="2640" operator="greaterThan">
      <formula>0</formula>
    </cfRule>
  </conditionalFormatting>
  <conditionalFormatting sqref="BD7">
    <cfRule type="cellIs" dxfId="2515" priority="2637" operator="equal">
      <formula>0</formula>
    </cfRule>
    <cfRule type="cellIs" dxfId="2514" priority="2638" operator="greaterThan">
      <formula>0</formula>
    </cfRule>
  </conditionalFormatting>
  <conditionalFormatting sqref="BD7">
    <cfRule type="cellIs" dxfId="2513" priority="2635" operator="equal">
      <formula>0</formula>
    </cfRule>
    <cfRule type="cellIs" dxfId="2512" priority="2636" operator="greaterThan">
      <formula>0</formula>
    </cfRule>
  </conditionalFormatting>
  <conditionalFormatting sqref="BD8">
    <cfRule type="cellIs" dxfId="2511" priority="2633" operator="equal">
      <formula>0</formula>
    </cfRule>
    <cfRule type="cellIs" dxfId="2510" priority="2634" operator="greaterThan">
      <formula>0</formula>
    </cfRule>
  </conditionalFormatting>
  <conditionalFormatting sqref="BD9">
    <cfRule type="cellIs" dxfId="2509" priority="2625" operator="equal">
      <formula>0</formula>
    </cfRule>
    <cfRule type="cellIs" dxfId="2508" priority="2626" operator="greaterThan">
      <formula>0</formula>
    </cfRule>
  </conditionalFormatting>
  <conditionalFormatting sqref="BD9">
    <cfRule type="cellIs" dxfId="2507" priority="2619" operator="equal">
      <formula>0</formula>
    </cfRule>
    <cfRule type="cellIs" dxfId="2506" priority="2620" operator="greaterThan">
      <formula>0</formula>
    </cfRule>
  </conditionalFormatting>
  <conditionalFormatting sqref="BD9">
    <cfRule type="cellIs" dxfId="2505" priority="2613" operator="equal">
      <formula>0</formula>
    </cfRule>
    <cfRule type="cellIs" dxfId="2504" priority="2614" operator="greaterThan">
      <formula>0</formula>
    </cfRule>
  </conditionalFormatting>
  <conditionalFormatting sqref="BD9">
    <cfRule type="cellIs" dxfId="2503" priority="2615" operator="equal">
      <formula>0</formula>
    </cfRule>
    <cfRule type="cellIs" dxfId="2502" priority="2616" operator="greaterThan">
      <formula>0</formula>
    </cfRule>
  </conditionalFormatting>
  <conditionalFormatting sqref="BD8">
    <cfRule type="cellIs" dxfId="2501" priority="2611" operator="equal">
      <formula>0</formula>
    </cfRule>
    <cfRule type="cellIs" dxfId="2500" priority="2612" operator="greaterThan">
      <formula>0</formula>
    </cfRule>
  </conditionalFormatting>
  <conditionalFormatting sqref="BD8">
    <cfRule type="cellIs" dxfId="2499" priority="2569" operator="equal">
      <formula>0</formula>
    </cfRule>
    <cfRule type="cellIs" dxfId="2498" priority="2570" operator="greaterThan">
      <formula>0</formula>
    </cfRule>
  </conditionalFormatting>
  <conditionalFormatting sqref="BD9">
    <cfRule type="cellIs" dxfId="2497" priority="2601" operator="equal">
      <formula>0</formula>
    </cfRule>
    <cfRule type="cellIs" dxfId="2496" priority="2602" operator="greaterThan">
      <formula>0</formula>
    </cfRule>
  </conditionalFormatting>
  <conditionalFormatting sqref="BD9">
    <cfRule type="cellIs" dxfId="2495" priority="2597" operator="equal">
      <formula>0</formula>
    </cfRule>
    <cfRule type="cellIs" dxfId="2494" priority="2598" operator="greaterThan">
      <formula>0</formula>
    </cfRule>
  </conditionalFormatting>
  <conditionalFormatting sqref="BD9">
    <cfRule type="cellIs" dxfId="2493" priority="2599" operator="equal">
      <formula>0</formula>
    </cfRule>
    <cfRule type="cellIs" dxfId="2492" priority="2600" operator="greaterThan">
      <formula>0</formula>
    </cfRule>
  </conditionalFormatting>
  <conditionalFormatting sqref="BD8">
    <cfRule type="cellIs" dxfId="2491" priority="2595" operator="equal">
      <formula>0</formula>
    </cfRule>
    <cfRule type="cellIs" dxfId="2490" priority="2596" operator="greaterThan">
      <formula>0</formula>
    </cfRule>
  </conditionalFormatting>
  <conditionalFormatting sqref="BD9">
    <cfRule type="cellIs" dxfId="2489" priority="2593" operator="equal">
      <formula>0</formula>
    </cfRule>
    <cfRule type="cellIs" dxfId="2488" priority="2594" operator="greaterThan">
      <formula>0</formula>
    </cfRule>
  </conditionalFormatting>
  <conditionalFormatting sqref="BD9">
    <cfRule type="cellIs" dxfId="2487" priority="2591" operator="equal">
      <formula>0</formula>
    </cfRule>
    <cfRule type="cellIs" dxfId="2486" priority="2592" operator="greaterThan">
      <formula>0</formula>
    </cfRule>
  </conditionalFormatting>
  <conditionalFormatting sqref="BD8">
    <cfRule type="cellIs" dxfId="2485" priority="2589" operator="equal">
      <formula>0</formula>
    </cfRule>
    <cfRule type="cellIs" dxfId="2484" priority="2590" operator="greaterThan">
      <formula>0</formula>
    </cfRule>
  </conditionalFormatting>
  <conditionalFormatting sqref="BD8">
    <cfRule type="cellIs" dxfId="2483" priority="2583" operator="equal">
      <formula>0</formula>
    </cfRule>
    <cfRule type="cellIs" dxfId="2482" priority="2584" operator="greaterThan">
      <formula>0</formula>
    </cfRule>
  </conditionalFormatting>
  <conditionalFormatting sqref="BD9">
    <cfRule type="cellIs" dxfId="2481" priority="2587" operator="equal">
      <formula>0</formula>
    </cfRule>
    <cfRule type="cellIs" dxfId="2480" priority="2588" operator="greaterThan">
      <formula>0</formula>
    </cfRule>
  </conditionalFormatting>
  <conditionalFormatting sqref="BD8">
    <cfRule type="cellIs" dxfId="2479" priority="2585" operator="equal">
      <formula>0</formula>
    </cfRule>
    <cfRule type="cellIs" dxfId="2478" priority="2586" operator="greaterThan">
      <formula>0</formula>
    </cfRule>
  </conditionalFormatting>
  <conditionalFormatting sqref="BD9">
    <cfRule type="cellIs" dxfId="2477" priority="2581" operator="equal">
      <formula>0</formula>
    </cfRule>
    <cfRule type="cellIs" dxfId="2476" priority="2582" operator="greaterThan">
      <formula>0</formula>
    </cfRule>
  </conditionalFormatting>
  <conditionalFormatting sqref="BD9">
    <cfRule type="cellIs" dxfId="2475" priority="2579" operator="equal">
      <formula>0</formula>
    </cfRule>
    <cfRule type="cellIs" dxfId="2474" priority="2580" operator="greaterThan">
      <formula>0</formula>
    </cfRule>
  </conditionalFormatting>
  <conditionalFormatting sqref="BD9">
    <cfRule type="cellIs" dxfId="2473" priority="2577" operator="equal">
      <formula>0</formula>
    </cfRule>
    <cfRule type="cellIs" dxfId="2472" priority="2578" operator="greaterThan">
      <formula>0</formula>
    </cfRule>
  </conditionalFormatting>
  <conditionalFormatting sqref="BD9">
    <cfRule type="cellIs" dxfId="2471" priority="2575" operator="equal">
      <formula>0</formula>
    </cfRule>
    <cfRule type="cellIs" dxfId="2470" priority="2576" operator="greaterThan">
      <formula>0</formula>
    </cfRule>
  </conditionalFormatting>
  <conditionalFormatting sqref="BD8">
    <cfRule type="cellIs" dxfId="2469" priority="2573" operator="equal">
      <formula>0</formula>
    </cfRule>
    <cfRule type="cellIs" dxfId="2468" priority="2574" operator="greaterThan">
      <formula>0</formula>
    </cfRule>
  </conditionalFormatting>
  <conditionalFormatting sqref="BD8">
    <cfRule type="cellIs" dxfId="2467" priority="2571" operator="equal">
      <formula>0</formula>
    </cfRule>
    <cfRule type="cellIs" dxfId="2466" priority="2572" operator="greaterThan">
      <formula>0</formula>
    </cfRule>
  </conditionalFormatting>
  <conditionalFormatting sqref="BD8">
    <cfRule type="cellIs" dxfId="2465" priority="2567" operator="equal">
      <formula>0</formula>
    </cfRule>
    <cfRule type="cellIs" dxfId="2464" priority="2568" operator="greaterThan">
      <formula>0</formula>
    </cfRule>
  </conditionalFormatting>
  <conditionalFormatting sqref="BD8">
    <cfRule type="cellIs" dxfId="2463" priority="2565" operator="equal">
      <formula>0</formula>
    </cfRule>
    <cfRule type="cellIs" dxfId="2462" priority="2566" operator="greaterThan">
      <formula>0</formula>
    </cfRule>
  </conditionalFormatting>
  <conditionalFormatting sqref="BD8">
    <cfRule type="cellIs" dxfId="2461" priority="2561" operator="equal">
      <formula>0</formula>
    </cfRule>
    <cfRule type="cellIs" dxfId="2460" priority="2562" operator="greaterThan">
      <formula>0</formula>
    </cfRule>
  </conditionalFormatting>
  <conditionalFormatting sqref="BD8">
    <cfRule type="cellIs" dxfId="2459" priority="2563" operator="equal">
      <formula>0</formula>
    </cfRule>
    <cfRule type="cellIs" dxfId="2458" priority="2564" operator="greaterThan">
      <formula>0</formula>
    </cfRule>
  </conditionalFormatting>
  <conditionalFormatting sqref="BD8">
    <cfRule type="cellIs" dxfId="2457" priority="2559" operator="equal">
      <formula>0</formula>
    </cfRule>
    <cfRule type="cellIs" dxfId="2456" priority="2560" operator="greaterThan">
      <formula>0</formula>
    </cfRule>
  </conditionalFormatting>
  <conditionalFormatting sqref="BD8">
    <cfRule type="cellIs" dxfId="2455" priority="2557" operator="equal">
      <formula>0</formula>
    </cfRule>
    <cfRule type="cellIs" dxfId="2454" priority="2558" operator="greaterThan">
      <formula>0</formula>
    </cfRule>
  </conditionalFormatting>
  <conditionalFormatting sqref="BD8">
    <cfRule type="cellIs" dxfId="2453" priority="2555" operator="equal">
      <formula>0</formula>
    </cfRule>
    <cfRule type="cellIs" dxfId="2452" priority="2556" operator="greaterThan">
      <formula>0</formula>
    </cfRule>
  </conditionalFormatting>
  <conditionalFormatting sqref="BD8">
    <cfRule type="cellIs" dxfId="2451" priority="2553" operator="equal">
      <formula>0</formula>
    </cfRule>
    <cfRule type="cellIs" dxfId="2450" priority="2554" operator="greaterThan">
      <formula>0</formula>
    </cfRule>
  </conditionalFormatting>
  <conditionalFormatting sqref="BD8">
    <cfRule type="cellIs" dxfId="2449" priority="2551" operator="equal">
      <formula>0</formula>
    </cfRule>
    <cfRule type="cellIs" dxfId="2448" priority="2552" operator="greaterThan">
      <formula>0</formula>
    </cfRule>
  </conditionalFormatting>
  <conditionalFormatting sqref="BD8">
    <cfRule type="cellIs" dxfId="2447" priority="2549" operator="equal">
      <formula>0</formula>
    </cfRule>
    <cfRule type="cellIs" dxfId="2446" priority="2550" operator="greaterThan">
      <formula>0</formula>
    </cfRule>
  </conditionalFormatting>
  <conditionalFormatting sqref="BD8">
    <cfRule type="cellIs" dxfId="2445" priority="2547" operator="equal">
      <formula>0</formula>
    </cfRule>
    <cfRule type="cellIs" dxfId="2444" priority="2548" operator="greaterThan">
      <formula>0</formula>
    </cfRule>
  </conditionalFormatting>
  <conditionalFormatting sqref="BD7">
    <cfRule type="cellIs" dxfId="2443" priority="2545" operator="equal">
      <formula>0</formula>
    </cfRule>
    <cfRule type="cellIs" dxfId="2442" priority="2546" operator="greaterThan">
      <formula>0</formula>
    </cfRule>
  </conditionalFormatting>
  <conditionalFormatting sqref="BD9">
    <cfRule type="cellIs" dxfId="2441" priority="2539" operator="equal">
      <formula>0</formula>
    </cfRule>
    <cfRule type="cellIs" dxfId="2440" priority="2540" operator="greaterThan">
      <formula>0</formula>
    </cfRule>
  </conditionalFormatting>
  <conditionalFormatting sqref="BD9">
    <cfRule type="cellIs" dxfId="2439" priority="2533" operator="equal">
      <formula>0</formula>
    </cfRule>
    <cfRule type="cellIs" dxfId="2438" priority="2534" operator="greaterThan">
      <formula>0</formula>
    </cfRule>
  </conditionalFormatting>
  <conditionalFormatting sqref="BD9">
    <cfRule type="cellIs" dxfId="2437" priority="2535" operator="equal">
      <formula>0</formula>
    </cfRule>
    <cfRule type="cellIs" dxfId="2436" priority="2536" operator="greaterThan">
      <formula>0</formula>
    </cfRule>
  </conditionalFormatting>
  <conditionalFormatting sqref="BD8">
    <cfRule type="cellIs" dxfId="2435" priority="2531" operator="equal">
      <formula>0</formula>
    </cfRule>
    <cfRule type="cellIs" dxfId="2434" priority="2532" operator="greaterThan">
      <formula>0</formula>
    </cfRule>
  </conditionalFormatting>
  <conditionalFormatting sqref="BD9">
    <cfRule type="cellIs" dxfId="2433" priority="2527" operator="equal">
      <formula>0</formula>
    </cfRule>
    <cfRule type="cellIs" dxfId="2432" priority="2528" operator="greaterThan">
      <formula>0</formula>
    </cfRule>
  </conditionalFormatting>
  <conditionalFormatting sqref="BD9">
    <cfRule type="cellIs" dxfId="2431" priority="2525" operator="equal">
      <formula>0</formula>
    </cfRule>
    <cfRule type="cellIs" dxfId="2430" priority="2526" operator="greaterThan">
      <formula>0</formula>
    </cfRule>
  </conditionalFormatting>
  <conditionalFormatting sqref="BD8">
    <cfRule type="cellIs" dxfId="2429" priority="2523" operator="equal">
      <formula>0</formula>
    </cfRule>
    <cfRule type="cellIs" dxfId="2428" priority="2524" operator="greaterThan">
      <formula>0</formula>
    </cfRule>
  </conditionalFormatting>
  <conditionalFormatting sqref="BD8">
    <cfRule type="cellIs" dxfId="2427" priority="2517" operator="equal">
      <formula>0</formula>
    </cfRule>
    <cfRule type="cellIs" dxfId="2426" priority="2518" operator="greaterThan">
      <formula>0</formula>
    </cfRule>
  </conditionalFormatting>
  <conditionalFormatting sqref="BD9">
    <cfRule type="cellIs" dxfId="2425" priority="2521" operator="equal">
      <formula>0</formula>
    </cfRule>
    <cfRule type="cellIs" dxfId="2424" priority="2522" operator="greaterThan">
      <formula>0</formula>
    </cfRule>
  </conditionalFormatting>
  <conditionalFormatting sqref="BD8">
    <cfRule type="cellIs" dxfId="2423" priority="2519" operator="equal">
      <formula>0</formula>
    </cfRule>
    <cfRule type="cellIs" dxfId="2422" priority="2520" operator="greaterThan">
      <formula>0</formula>
    </cfRule>
  </conditionalFormatting>
  <conditionalFormatting sqref="BD7">
    <cfRule type="cellIs" dxfId="2421" priority="2515" operator="equal">
      <formula>0</formula>
    </cfRule>
    <cfRule type="cellIs" dxfId="2420" priority="2516" operator="greaterThan">
      <formula>0</formula>
    </cfRule>
  </conditionalFormatting>
  <conditionalFormatting sqref="BD7">
    <cfRule type="cellIs" dxfId="2419" priority="2473" operator="equal">
      <formula>0</formula>
    </cfRule>
    <cfRule type="cellIs" dxfId="2418" priority="2474" operator="greaterThan">
      <formula>0</formula>
    </cfRule>
  </conditionalFormatting>
  <conditionalFormatting sqref="BD9">
    <cfRule type="cellIs" dxfId="2417" priority="2513" operator="equal">
      <formula>0</formula>
    </cfRule>
    <cfRule type="cellIs" dxfId="2416" priority="2514" operator="greaterThan">
      <formula>0</formula>
    </cfRule>
  </conditionalFormatting>
  <conditionalFormatting sqref="BD9">
    <cfRule type="cellIs" dxfId="2415" priority="2511" operator="equal">
      <formula>0</formula>
    </cfRule>
    <cfRule type="cellIs" dxfId="2414" priority="2512" operator="greaterThan">
      <formula>0</formula>
    </cfRule>
  </conditionalFormatting>
  <conditionalFormatting sqref="BD9">
    <cfRule type="cellIs" dxfId="2413" priority="2509" operator="equal">
      <formula>0</formula>
    </cfRule>
    <cfRule type="cellIs" dxfId="2412" priority="2510" operator="greaterThan">
      <formula>0</formula>
    </cfRule>
  </conditionalFormatting>
  <conditionalFormatting sqref="BD9">
    <cfRule type="cellIs" dxfId="2411" priority="2507" operator="equal">
      <formula>0</formula>
    </cfRule>
    <cfRule type="cellIs" dxfId="2410" priority="2508" operator="greaterThan">
      <formula>0</formula>
    </cfRule>
  </conditionalFormatting>
  <conditionalFormatting sqref="BD8">
    <cfRule type="cellIs" dxfId="2409" priority="2505" operator="equal">
      <formula>0</formula>
    </cfRule>
    <cfRule type="cellIs" dxfId="2408" priority="2506" operator="greaterThan">
      <formula>0</formula>
    </cfRule>
  </conditionalFormatting>
  <conditionalFormatting sqref="BD8">
    <cfRule type="cellIs" dxfId="2407" priority="2501" operator="equal">
      <formula>0</formula>
    </cfRule>
    <cfRule type="cellIs" dxfId="2406" priority="2502" operator="greaterThan">
      <formula>0</formula>
    </cfRule>
  </conditionalFormatting>
  <conditionalFormatting sqref="BD8">
    <cfRule type="cellIs" dxfId="2405" priority="2503" operator="equal">
      <formula>0</formula>
    </cfRule>
    <cfRule type="cellIs" dxfId="2404" priority="2504" operator="greaterThan">
      <formula>0</formula>
    </cfRule>
  </conditionalFormatting>
  <conditionalFormatting sqref="BD7">
    <cfRule type="cellIs" dxfId="2403" priority="2499" operator="equal">
      <formula>0</formula>
    </cfRule>
    <cfRule type="cellIs" dxfId="2402" priority="2500" operator="greaterThan">
      <formula>0</formula>
    </cfRule>
  </conditionalFormatting>
  <conditionalFormatting sqref="BD8">
    <cfRule type="cellIs" dxfId="2401" priority="2497" operator="equal">
      <formula>0</formula>
    </cfRule>
    <cfRule type="cellIs" dxfId="2400" priority="2498" operator="greaterThan">
      <formula>0</formula>
    </cfRule>
  </conditionalFormatting>
  <conditionalFormatting sqref="BD8">
    <cfRule type="cellIs" dxfId="2399" priority="2495" operator="equal">
      <formula>0</formula>
    </cfRule>
    <cfRule type="cellIs" dxfId="2398" priority="2496" operator="greaterThan">
      <formula>0</formula>
    </cfRule>
  </conditionalFormatting>
  <conditionalFormatting sqref="BD7">
    <cfRule type="cellIs" dxfId="2397" priority="2493" operator="equal">
      <formula>0</formula>
    </cfRule>
    <cfRule type="cellIs" dxfId="2396" priority="2494" operator="greaterThan">
      <formula>0</formula>
    </cfRule>
  </conditionalFormatting>
  <conditionalFormatting sqref="BD7">
    <cfRule type="cellIs" dxfId="2395" priority="2487" operator="equal">
      <formula>0</formula>
    </cfRule>
    <cfRule type="cellIs" dxfId="2394" priority="2488" operator="greaterThan">
      <formula>0</formula>
    </cfRule>
  </conditionalFormatting>
  <conditionalFormatting sqref="BD8">
    <cfRule type="cellIs" dxfId="2393" priority="2491" operator="equal">
      <formula>0</formula>
    </cfRule>
    <cfRule type="cellIs" dxfId="2392" priority="2492" operator="greaterThan">
      <formula>0</formula>
    </cfRule>
  </conditionalFormatting>
  <conditionalFormatting sqref="BD7">
    <cfRule type="cellIs" dxfId="2391" priority="2489" operator="equal">
      <formula>0</formula>
    </cfRule>
    <cfRule type="cellIs" dxfId="2390" priority="2490" operator="greaterThan">
      <formula>0</formula>
    </cfRule>
  </conditionalFormatting>
  <conditionalFormatting sqref="BD8">
    <cfRule type="cellIs" dxfId="2389" priority="2485" operator="equal">
      <formula>0</formula>
    </cfRule>
    <cfRule type="cellIs" dxfId="2388" priority="2486" operator="greaterThan">
      <formula>0</formula>
    </cfRule>
  </conditionalFormatting>
  <conditionalFormatting sqref="BD8">
    <cfRule type="cellIs" dxfId="2387" priority="2483" operator="equal">
      <formula>0</formula>
    </cfRule>
    <cfRule type="cellIs" dxfId="2386" priority="2484" operator="greaterThan">
      <formula>0</formula>
    </cfRule>
  </conditionalFormatting>
  <conditionalFormatting sqref="BD8">
    <cfRule type="cellIs" dxfId="2385" priority="2481" operator="equal">
      <formula>0</formula>
    </cfRule>
    <cfRule type="cellIs" dxfId="2384" priority="2482" operator="greaterThan">
      <formula>0</formula>
    </cfRule>
  </conditionalFormatting>
  <conditionalFormatting sqref="BD8">
    <cfRule type="cellIs" dxfId="2383" priority="2479" operator="equal">
      <formula>0</formula>
    </cfRule>
    <cfRule type="cellIs" dxfId="2382" priority="2480" operator="greaterThan">
      <formula>0</formula>
    </cfRule>
  </conditionalFormatting>
  <conditionalFormatting sqref="BD7">
    <cfRule type="cellIs" dxfId="2381" priority="2477" operator="equal">
      <formula>0</formula>
    </cfRule>
    <cfRule type="cellIs" dxfId="2380" priority="2478" operator="greaterThan">
      <formula>0</formula>
    </cfRule>
  </conditionalFormatting>
  <conditionalFormatting sqref="BD7">
    <cfRule type="cellIs" dxfId="2379" priority="2475" operator="equal">
      <formula>0</formula>
    </cfRule>
    <cfRule type="cellIs" dxfId="2378" priority="2476" operator="greaterThan">
      <formula>0</formula>
    </cfRule>
  </conditionalFormatting>
  <conditionalFormatting sqref="BD7">
    <cfRule type="cellIs" dxfId="2377" priority="2471" operator="equal">
      <formula>0</formula>
    </cfRule>
    <cfRule type="cellIs" dxfId="2376" priority="2472" operator="greaterThan">
      <formula>0</formula>
    </cfRule>
  </conditionalFormatting>
  <conditionalFormatting sqref="BD7">
    <cfRule type="cellIs" dxfId="2375" priority="2469" operator="equal">
      <formula>0</formula>
    </cfRule>
    <cfRule type="cellIs" dxfId="2374" priority="2470" operator="greaterThan">
      <formula>0</formula>
    </cfRule>
  </conditionalFormatting>
  <conditionalFormatting sqref="BD7">
    <cfRule type="cellIs" dxfId="2373" priority="2465" operator="equal">
      <formula>0</formula>
    </cfRule>
    <cfRule type="cellIs" dxfId="2372" priority="2466" operator="greaterThan">
      <formula>0</formula>
    </cfRule>
  </conditionalFormatting>
  <conditionalFormatting sqref="BD7">
    <cfRule type="cellIs" dxfId="2371" priority="2467" operator="equal">
      <formula>0</formula>
    </cfRule>
    <cfRule type="cellIs" dxfId="2370" priority="2468" operator="greaterThan">
      <formula>0</formula>
    </cfRule>
  </conditionalFormatting>
  <conditionalFormatting sqref="BD7">
    <cfRule type="cellIs" dxfId="2369" priority="2463" operator="equal">
      <formula>0</formula>
    </cfRule>
    <cfRule type="cellIs" dxfId="2368" priority="2464" operator="greaterThan">
      <formula>0</formula>
    </cfRule>
  </conditionalFormatting>
  <conditionalFormatting sqref="BD7">
    <cfRule type="cellIs" dxfId="2367" priority="2461" operator="equal">
      <formula>0</formula>
    </cfRule>
    <cfRule type="cellIs" dxfId="2366" priority="2462" operator="greaterThan">
      <formula>0</formula>
    </cfRule>
  </conditionalFormatting>
  <conditionalFormatting sqref="BD7">
    <cfRule type="cellIs" dxfId="2365" priority="2459" operator="equal">
      <formula>0</formula>
    </cfRule>
    <cfRule type="cellIs" dxfId="2364" priority="2460" operator="greaterThan">
      <formula>0</formula>
    </cfRule>
  </conditionalFormatting>
  <conditionalFormatting sqref="BD7">
    <cfRule type="cellIs" dxfId="2363" priority="2457" operator="equal">
      <formula>0</formula>
    </cfRule>
    <cfRule type="cellIs" dxfId="2362" priority="2458" operator="greaterThan">
      <formula>0</formula>
    </cfRule>
  </conditionalFormatting>
  <conditionalFormatting sqref="BD7">
    <cfRule type="cellIs" dxfId="2361" priority="2455" operator="equal">
      <formula>0</formula>
    </cfRule>
    <cfRule type="cellIs" dxfId="2360" priority="2456" operator="greaterThan">
      <formula>0</formula>
    </cfRule>
  </conditionalFormatting>
  <conditionalFormatting sqref="BD7">
    <cfRule type="cellIs" dxfId="2359" priority="2453" operator="equal">
      <formula>0</formula>
    </cfRule>
    <cfRule type="cellIs" dxfId="2358" priority="2454" operator="greaterThan">
      <formula>0</formula>
    </cfRule>
  </conditionalFormatting>
  <conditionalFormatting sqref="BD7">
    <cfRule type="cellIs" dxfId="2357" priority="2451" operator="equal">
      <formula>0</formula>
    </cfRule>
    <cfRule type="cellIs" dxfId="2356" priority="2452" operator="greaterThan">
      <formula>0</formula>
    </cfRule>
  </conditionalFormatting>
  <conditionalFormatting sqref="BD7">
    <cfRule type="cellIs" dxfId="2355" priority="2449" operator="equal">
      <formula>0</formula>
    </cfRule>
    <cfRule type="cellIs" dxfId="2354" priority="2450" operator="greaterThan">
      <formula>0</formula>
    </cfRule>
  </conditionalFormatting>
  <conditionalFormatting sqref="BD9">
    <cfRule type="cellIs" dxfId="2353" priority="2443" operator="equal">
      <formula>0</formula>
    </cfRule>
    <cfRule type="cellIs" dxfId="2352" priority="2444" operator="greaterThan">
      <formula>0</formula>
    </cfRule>
  </conditionalFormatting>
  <conditionalFormatting sqref="BD9">
    <cfRule type="cellIs" dxfId="2351" priority="2437" operator="equal">
      <formula>0</formula>
    </cfRule>
    <cfRule type="cellIs" dxfId="2350" priority="2438" operator="greaterThan">
      <formula>0</formula>
    </cfRule>
  </conditionalFormatting>
  <conditionalFormatting sqref="BD9">
    <cfRule type="cellIs" dxfId="2349" priority="2439" operator="equal">
      <formula>0</formula>
    </cfRule>
    <cfRule type="cellIs" dxfId="2348" priority="2440" operator="greaterThan">
      <formula>0</formula>
    </cfRule>
  </conditionalFormatting>
  <conditionalFormatting sqref="BD8">
    <cfRule type="cellIs" dxfId="2347" priority="2435" operator="equal">
      <formula>0</formula>
    </cfRule>
    <cfRule type="cellIs" dxfId="2346" priority="2436" operator="greaterThan">
      <formula>0</formula>
    </cfRule>
  </conditionalFormatting>
  <conditionalFormatting sqref="BD9">
    <cfRule type="cellIs" dxfId="2345" priority="2431" operator="equal">
      <formula>0</formula>
    </cfRule>
    <cfRule type="cellIs" dxfId="2344" priority="2432" operator="greaterThan">
      <formula>0</formula>
    </cfRule>
  </conditionalFormatting>
  <conditionalFormatting sqref="BD9">
    <cfRule type="cellIs" dxfId="2343" priority="2429" operator="equal">
      <formula>0</formula>
    </cfRule>
    <cfRule type="cellIs" dxfId="2342" priority="2430" operator="greaterThan">
      <formula>0</formula>
    </cfRule>
  </conditionalFormatting>
  <conditionalFormatting sqref="BD8">
    <cfRule type="cellIs" dxfId="2341" priority="2427" operator="equal">
      <formula>0</formula>
    </cfRule>
    <cfRule type="cellIs" dxfId="2340" priority="2428" operator="greaterThan">
      <formula>0</formula>
    </cfRule>
  </conditionalFormatting>
  <conditionalFormatting sqref="BD8">
    <cfRule type="cellIs" dxfId="2339" priority="2421" operator="equal">
      <formula>0</formula>
    </cfRule>
    <cfRule type="cellIs" dxfId="2338" priority="2422" operator="greaterThan">
      <formula>0</formula>
    </cfRule>
  </conditionalFormatting>
  <conditionalFormatting sqref="BD9">
    <cfRule type="cellIs" dxfId="2337" priority="2425" operator="equal">
      <formula>0</formula>
    </cfRule>
    <cfRule type="cellIs" dxfId="2336" priority="2426" operator="greaterThan">
      <formula>0</formula>
    </cfRule>
  </conditionalFormatting>
  <conditionalFormatting sqref="BD8">
    <cfRule type="cellIs" dxfId="2335" priority="2423" operator="equal">
      <formula>0</formula>
    </cfRule>
    <cfRule type="cellIs" dxfId="2334" priority="2424" operator="greaterThan">
      <formula>0</formula>
    </cfRule>
  </conditionalFormatting>
  <conditionalFormatting sqref="BD7">
    <cfRule type="cellIs" dxfId="2333" priority="2419" operator="equal">
      <formula>0</formula>
    </cfRule>
    <cfRule type="cellIs" dxfId="2332" priority="2420" operator="greaterThan">
      <formula>0</formula>
    </cfRule>
  </conditionalFormatting>
  <conditionalFormatting sqref="BD7">
    <cfRule type="cellIs" dxfId="2331" priority="2377" operator="equal">
      <formula>0</formula>
    </cfRule>
    <cfRule type="cellIs" dxfId="2330" priority="2378" operator="greaterThan">
      <formula>0</formula>
    </cfRule>
  </conditionalFormatting>
  <conditionalFormatting sqref="BD9">
    <cfRule type="cellIs" dxfId="2329" priority="2417" operator="equal">
      <formula>0</formula>
    </cfRule>
    <cfRule type="cellIs" dxfId="2328" priority="2418" operator="greaterThan">
      <formula>0</formula>
    </cfRule>
  </conditionalFormatting>
  <conditionalFormatting sqref="BD9">
    <cfRule type="cellIs" dxfId="2327" priority="2415" operator="equal">
      <formula>0</formula>
    </cfRule>
    <cfRule type="cellIs" dxfId="2326" priority="2416" operator="greaterThan">
      <formula>0</formula>
    </cfRule>
  </conditionalFormatting>
  <conditionalFormatting sqref="BD9">
    <cfRule type="cellIs" dxfId="2325" priority="2413" operator="equal">
      <formula>0</formula>
    </cfRule>
    <cfRule type="cellIs" dxfId="2324" priority="2414" operator="greaterThan">
      <formula>0</formula>
    </cfRule>
  </conditionalFormatting>
  <conditionalFormatting sqref="BD9">
    <cfRule type="cellIs" dxfId="2323" priority="2411" operator="equal">
      <formula>0</formula>
    </cfRule>
    <cfRule type="cellIs" dxfId="2322" priority="2412" operator="greaterThan">
      <formula>0</formula>
    </cfRule>
  </conditionalFormatting>
  <conditionalFormatting sqref="BD8">
    <cfRule type="cellIs" dxfId="2321" priority="2409" operator="equal">
      <formula>0</formula>
    </cfRule>
    <cfRule type="cellIs" dxfId="2320" priority="2410" operator="greaterThan">
      <formula>0</formula>
    </cfRule>
  </conditionalFormatting>
  <conditionalFormatting sqref="BD8">
    <cfRule type="cellIs" dxfId="2319" priority="2405" operator="equal">
      <formula>0</formula>
    </cfRule>
    <cfRule type="cellIs" dxfId="2318" priority="2406" operator="greaterThan">
      <formula>0</formula>
    </cfRule>
  </conditionalFormatting>
  <conditionalFormatting sqref="BD8">
    <cfRule type="cellIs" dxfId="2317" priority="2407" operator="equal">
      <formula>0</formula>
    </cfRule>
    <cfRule type="cellIs" dxfId="2316" priority="2408" operator="greaterThan">
      <formula>0</formula>
    </cfRule>
  </conditionalFormatting>
  <conditionalFormatting sqref="BD7">
    <cfRule type="cellIs" dxfId="2315" priority="2403" operator="equal">
      <formula>0</formula>
    </cfRule>
    <cfRule type="cellIs" dxfId="2314" priority="2404" operator="greaterThan">
      <formula>0</formula>
    </cfRule>
  </conditionalFormatting>
  <conditionalFormatting sqref="BD8">
    <cfRule type="cellIs" dxfId="2313" priority="2401" operator="equal">
      <formula>0</formula>
    </cfRule>
    <cfRule type="cellIs" dxfId="2312" priority="2402" operator="greaterThan">
      <formula>0</formula>
    </cfRule>
  </conditionalFormatting>
  <conditionalFormatting sqref="BD8">
    <cfRule type="cellIs" dxfId="2311" priority="2399" operator="equal">
      <formula>0</formula>
    </cfRule>
    <cfRule type="cellIs" dxfId="2310" priority="2400" operator="greaterThan">
      <formula>0</formula>
    </cfRule>
  </conditionalFormatting>
  <conditionalFormatting sqref="BD7">
    <cfRule type="cellIs" dxfId="2309" priority="2397" operator="equal">
      <formula>0</formula>
    </cfRule>
    <cfRule type="cellIs" dxfId="2308" priority="2398" operator="greaterThan">
      <formula>0</formula>
    </cfRule>
  </conditionalFormatting>
  <conditionalFormatting sqref="BD7">
    <cfRule type="cellIs" dxfId="2307" priority="2391" operator="equal">
      <formula>0</formula>
    </cfRule>
    <cfRule type="cellIs" dxfId="2306" priority="2392" operator="greaterThan">
      <formula>0</formula>
    </cfRule>
  </conditionalFormatting>
  <conditionalFormatting sqref="BD8">
    <cfRule type="cellIs" dxfId="2305" priority="2395" operator="equal">
      <formula>0</formula>
    </cfRule>
    <cfRule type="cellIs" dxfId="2304" priority="2396" operator="greaterThan">
      <formula>0</formula>
    </cfRule>
  </conditionalFormatting>
  <conditionalFormatting sqref="BD7">
    <cfRule type="cellIs" dxfId="2303" priority="2393" operator="equal">
      <formula>0</formula>
    </cfRule>
    <cfRule type="cellIs" dxfId="2302" priority="2394" operator="greaterThan">
      <formula>0</formula>
    </cfRule>
  </conditionalFormatting>
  <conditionalFormatting sqref="BD8">
    <cfRule type="cellIs" dxfId="2301" priority="2389" operator="equal">
      <formula>0</formula>
    </cfRule>
    <cfRule type="cellIs" dxfId="2300" priority="2390" operator="greaterThan">
      <formula>0</formula>
    </cfRule>
  </conditionalFormatting>
  <conditionalFormatting sqref="BD8">
    <cfRule type="cellIs" dxfId="2299" priority="2387" operator="equal">
      <formula>0</formula>
    </cfRule>
    <cfRule type="cellIs" dxfId="2298" priority="2388" operator="greaterThan">
      <formula>0</formula>
    </cfRule>
  </conditionalFormatting>
  <conditionalFormatting sqref="BD8">
    <cfRule type="cellIs" dxfId="2297" priority="2385" operator="equal">
      <formula>0</formula>
    </cfRule>
    <cfRule type="cellIs" dxfId="2296" priority="2386" operator="greaterThan">
      <formula>0</formula>
    </cfRule>
  </conditionalFormatting>
  <conditionalFormatting sqref="BD8">
    <cfRule type="cellIs" dxfId="2295" priority="2383" operator="equal">
      <formula>0</formula>
    </cfRule>
    <cfRule type="cellIs" dxfId="2294" priority="2384" operator="greaterThan">
      <formula>0</formula>
    </cfRule>
  </conditionalFormatting>
  <conditionalFormatting sqref="BD7">
    <cfRule type="cellIs" dxfId="2293" priority="2381" operator="equal">
      <formula>0</formula>
    </cfRule>
    <cfRule type="cellIs" dxfId="2292" priority="2382" operator="greaterThan">
      <formula>0</formula>
    </cfRule>
  </conditionalFormatting>
  <conditionalFormatting sqref="BD7">
    <cfRule type="cellIs" dxfId="2291" priority="2379" operator="equal">
      <formula>0</formula>
    </cfRule>
    <cfRule type="cellIs" dxfId="2290" priority="2380" operator="greaterThan">
      <formula>0</formula>
    </cfRule>
  </conditionalFormatting>
  <conditionalFormatting sqref="BD7">
    <cfRule type="cellIs" dxfId="2289" priority="2375" operator="equal">
      <formula>0</formula>
    </cfRule>
    <cfRule type="cellIs" dxfId="2288" priority="2376" operator="greaterThan">
      <formula>0</formula>
    </cfRule>
  </conditionalFormatting>
  <conditionalFormatting sqref="BD7">
    <cfRule type="cellIs" dxfId="2287" priority="2373" operator="equal">
      <formula>0</formula>
    </cfRule>
    <cfRule type="cellIs" dxfId="2286" priority="2374" operator="greaterThan">
      <formula>0</formula>
    </cfRule>
  </conditionalFormatting>
  <conditionalFormatting sqref="BD7">
    <cfRule type="cellIs" dxfId="2285" priority="2369" operator="equal">
      <formula>0</formula>
    </cfRule>
    <cfRule type="cellIs" dxfId="2284" priority="2370" operator="greaterThan">
      <formula>0</formula>
    </cfRule>
  </conditionalFormatting>
  <conditionalFormatting sqref="BD7">
    <cfRule type="cellIs" dxfId="2283" priority="2371" operator="equal">
      <formula>0</formula>
    </cfRule>
    <cfRule type="cellIs" dxfId="2282" priority="2372" operator="greaterThan">
      <formula>0</formula>
    </cfRule>
  </conditionalFormatting>
  <conditionalFormatting sqref="BD7">
    <cfRule type="cellIs" dxfId="2281" priority="2367" operator="equal">
      <formula>0</formula>
    </cfRule>
    <cfRule type="cellIs" dxfId="2280" priority="2368" operator="greaterThan">
      <formula>0</formula>
    </cfRule>
  </conditionalFormatting>
  <conditionalFormatting sqref="BD7">
    <cfRule type="cellIs" dxfId="2279" priority="2365" operator="equal">
      <formula>0</formula>
    </cfRule>
    <cfRule type="cellIs" dxfId="2278" priority="2366" operator="greaterThan">
      <formula>0</formula>
    </cfRule>
  </conditionalFormatting>
  <conditionalFormatting sqref="BD7">
    <cfRule type="cellIs" dxfId="2277" priority="2363" operator="equal">
      <formula>0</formula>
    </cfRule>
    <cfRule type="cellIs" dxfId="2276" priority="2364" operator="greaterThan">
      <formula>0</formula>
    </cfRule>
  </conditionalFormatting>
  <conditionalFormatting sqref="BD7">
    <cfRule type="cellIs" dxfId="2275" priority="2361" operator="equal">
      <formula>0</formula>
    </cfRule>
    <cfRule type="cellIs" dxfId="2274" priority="2362" operator="greaterThan">
      <formula>0</formula>
    </cfRule>
  </conditionalFormatting>
  <conditionalFormatting sqref="BD7">
    <cfRule type="cellIs" dxfId="2273" priority="2359" operator="equal">
      <formula>0</formula>
    </cfRule>
    <cfRule type="cellIs" dxfId="2272" priority="2360" operator="greaterThan">
      <formula>0</formula>
    </cfRule>
  </conditionalFormatting>
  <conditionalFormatting sqref="BD7">
    <cfRule type="cellIs" dxfId="2271" priority="2357" operator="equal">
      <formula>0</formula>
    </cfRule>
    <cfRule type="cellIs" dxfId="2270" priority="2358" operator="greaterThan">
      <formula>0</formula>
    </cfRule>
  </conditionalFormatting>
  <conditionalFormatting sqref="BD7">
    <cfRule type="cellIs" dxfId="2269" priority="2355" operator="equal">
      <formula>0</formula>
    </cfRule>
    <cfRule type="cellIs" dxfId="2268" priority="2356" operator="greaterThan">
      <formula>0</formula>
    </cfRule>
  </conditionalFormatting>
  <conditionalFormatting sqref="BD9">
    <cfRule type="cellIs" dxfId="2267" priority="2353" operator="equal">
      <formula>0</formula>
    </cfRule>
    <cfRule type="cellIs" dxfId="2266" priority="2354" operator="greaterThan">
      <formula>0</formula>
    </cfRule>
  </conditionalFormatting>
  <conditionalFormatting sqref="BD9">
    <cfRule type="cellIs" dxfId="2265" priority="2351" operator="equal">
      <formula>0</formula>
    </cfRule>
    <cfRule type="cellIs" dxfId="2264" priority="2352" operator="greaterThan">
      <formula>0</formula>
    </cfRule>
  </conditionalFormatting>
  <conditionalFormatting sqref="BD8">
    <cfRule type="cellIs" dxfId="2263" priority="2349" operator="equal">
      <formula>0</formula>
    </cfRule>
    <cfRule type="cellIs" dxfId="2262" priority="2350" operator="greaterThan">
      <formula>0</formula>
    </cfRule>
  </conditionalFormatting>
  <conditionalFormatting sqref="BD8">
    <cfRule type="cellIs" dxfId="2261" priority="2343" operator="equal">
      <formula>0</formula>
    </cfRule>
    <cfRule type="cellIs" dxfId="2260" priority="2344" operator="greaterThan">
      <formula>0</formula>
    </cfRule>
  </conditionalFormatting>
  <conditionalFormatting sqref="BD9">
    <cfRule type="cellIs" dxfId="2259" priority="2347" operator="equal">
      <formula>0</formula>
    </cfRule>
    <cfRule type="cellIs" dxfId="2258" priority="2348" operator="greaterThan">
      <formula>0</formula>
    </cfRule>
  </conditionalFormatting>
  <conditionalFormatting sqref="BD8">
    <cfRule type="cellIs" dxfId="2257" priority="2345" operator="equal">
      <formula>0</formula>
    </cfRule>
    <cfRule type="cellIs" dxfId="2256" priority="2346" operator="greaterThan">
      <formula>0</formula>
    </cfRule>
  </conditionalFormatting>
  <conditionalFormatting sqref="BD7">
    <cfRule type="cellIs" dxfId="2255" priority="2341" operator="equal">
      <formula>0</formula>
    </cfRule>
    <cfRule type="cellIs" dxfId="2254" priority="2342" operator="greaterThan">
      <formula>0</formula>
    </cfRule>
  </conditionalFormatting>
  <conditionalFormatting sqref="BD9">
    <cfRule type="cellIs" dxfId="2253" priority="2339" operator="equal">
      <formula>0</formula>
    </cfRule>
    <cfRule type="cellIs" dxfId="2252" priority="2340" operator="greaterThan">
      <formula>0</formula>
    </cfRule>
  </conditionalFormatting>
  <conditionalFormatting sqref="BD8">
    <cfRule type="cellIs" dxfId="2251" priority="2337" operator="equal">
      <formula>0</formula>
    </cfRule>
    <cfRule type="cellIs" dxfId="2250" priority="2338" operator="greaterThan">
      <formula>0</formula>
    </cfRule>
  </conditionalFormatting>
  <conditionalFormatting sqref="BD8">
    <cfRule type="cellIs" dxfId="2249" priority="2335" operator="equal">
      <formula>0</formula>
    </cfRule>
    <cfRule type="cellIs" dxfId="2248" priority="2336" operator="greaterThan">
      <formula>0</formula>
    </cfRule>
  </conditionalFormatting>
  <conditionalFormatting sqref="BD7">
    <cfRule type="cellIs" dxfId="2247" priority="2333" operator="equal">
      <formula>0</formula>
    </cfRule>
    <cfRule type="cellIs" dxfId="2246" priority="2334" operator="greaterThan">
      <formula>0</formula>
    </cfRule>
  </conditionalFormatting>
  <conditionalFormatting sqref="BD7">
    <cfRule type="cellIs" dxfId="2245" priority="2327" operator="equal">
      <formula>0</formula>
    </cfRule>
    <cfRule type="cellIs" dxfId="2244" priority="2328" operator="greaterThan">
      <formula>0</formula>
    </cfRule>
  </conditionalFormatting>
  <conditionalFormatting sqref="BD8">
    <cfRule type="cellIs" dxfId="2243" priority="2331" operator="equal">
      <formula>0</formula>
    </cfRule>
    <cfRule type="cellIs" dxfId="2242" priority="2332" operator="greaterThan">
      <formula>0</formula>
    </cfRule>
  </conditionalFormatting>
  <conditionalFormatting sqref="BD7">
    <cfRule type="cellIs" dxfId="2241" priority="2329" operator="equal">
      <formula>0</formula>
    </cfRule>
    <cfRule type="cellIs" dxfId="2240" priority="2330" operator="greaterThan">
      <formula>0</formula>
    </cfRule>
  </conditionalFormatting>
  <conditionalFormatting sqref="BD8">
    <cfRule type="cellIs" dxfId="2239" priority="2325" operator="equal">
      <formula>0</formula>
    </cfRule>
    <cfRule type="cellIs" dxfId="2238" priority="2326" operator="greaterThan">
      <formula>0</formula>
    </cfRule>
  </conditionalFormatting>
  <conditionalFormatting sqref="BD8">
    <cfRule type="cellIs" dxfId="2237" priority="2323" operator="equal">
      <formula>0</formula>
    </cfRule>
    <cfRule type="cellIs" dxfId="2236" priority="2324" operator="greaterThan">
      <formula>0</formula>
    </cfRule>
  </conditionalFormatting>
  <conditionalFormatting sqref="BD8">
    <cfRule type="cellIs" dxfId="2235" priority="2321" operator="equal">
      <formula>0</formula>
    </cfRule>
    <cfRule type="cellIs" dxfId="2234" priority="2322" operator="greaterThan">
      <formula>0</formula>
    </cfRule>
  </conditionalFormatting>
  <conditionalFormatting sqref="BD8">
    <cfRule type="cellIs" dxfId="2233" priority="2319" operator="equal">
      <formula>0</formula>
    </cfRule>
    <cfRule type="cellIs" dxfId="2232" priority="2320" operator="greaterThan">
      <formula>0</formula>
    </cfRule>
  </conditionalFormatting>
  <conditionalFormatting sqref="BD7">
    <cfRule type="cellIs" dxfId="2231" priority="2317" operator="equal">
      <formula>0</formula>
    </cfRule>
    <cfRule type="cellIs" dxfId="2230" priority="2318" operator="greaterThan">
      <formula>0</formula>
    </cfRule>
  </conditionalFormatting>
  <conditionalFormatting sqref="BD7">
    <cfRule type="cellIs" dxfId="2229" priority="2313" operator="equal">
      <formula>0</formula>
    </cfRule>
    <cfRule type="cellIs" dxfId="2228" priority="2314" operator="greaterThan">
      <formula>0</formula>
    </cfRule>
  </conditionalFormatting>
  <conditionalFormatting sqref="BD7">
    <cfRule type="cellIs" dxfId="2227" priority="2315" operator="equal">
      <formula>0</formula>
    </cfRule>
    <cfRule type="cellIs" dxfId="2226" priority="2316" operator="greaterThan">
      <formula>0</formula>
    </cfRule>
  </conditionalFormatting>
  <conditionalFormatting sqref="BD7">
    <cfRule type="cellIs" dxfId="2225" priority="2311" operator="equal">
      <formula>0</formula>
    </cfRule>
    <cfRule type="cellIs" dxfId="2224" priority="2312" operator="greaterThan">
      <formula>0</formula>
    </cfRule>
  </conditionalFormatting>
  <conditionalFormatting sqref="BD7">
    <cfRule type="cellIs" dxfId="2223" priority="2309" operator="equal">
      <formula>0</formula>
    </cfRule>
    <cfRule type="cellIs" dxfId="2222" priority="2310" operator="greaterThan">
      <formula>0</formula>
    </cfRule>
  </conditionalFormatting>
  <conditionalFormatting sqref="BD7">
    <cfRule type="cellIs" dxfId="2221" priority="2307" operator="equal">
      <formula>0</formula>
    </cfRule>
    <cfRule type="cellIs" dxfId="2220" priority="2308" operator="greaterThan">
      <formula>0</formula>
    </cfRule>
  </conditionalFormatting>
  <conditionalFormatting sqref="BD7">
    <cfRule type="cellIs" dxfId="2219" priority="2305" operator="equal">
      <formula>0</formula>
    </cfRule>
    <cfRule type="cellIs" dxfId="2218" priority="2306" operator="greaterThan">
      <formula>0</formula>
    </cfRule>
  </conditionalFormatting>
  <conditionalFormatting sqref="BD7">
    <cfRule type="cellIs" dxfId="2217" priority="2303" operator="equal">
      <formula>0</formula>
    </cfRule>
    <cfRule type="cellIs" dxfId="2216" priority="2304" operator="greaterThan">
      <formula>0</formula>
    </cfRule>
  </conditionalFormatting>
  <conditionalFormatting sqref="BD7">
    <cfRule type="cellIs" dxfId="2215" priority="2301" operator="equal">
      <formula>0</formula>
    </cfRule>
    <cfRule type="cellIs" dxfId="2214" priority="2302" operator="greaterThan">
      <formula>0</formula>
    </cfRule>
  </conditionalFormatting>
  <conditionalFormatting sqref="BD7">
    <cfRule type="cellIs" dxfId="2213" priority="2299" operator="equal">
      <formula>0</formula>
    </cfRule>
    <cfRule type="cellIs" dxfId="2212" priority="2300" operator="greaterThan">
      <formula>0</formula>
    </cfRule>
  </conditionalFormatting>
  <conditionalFormatting sqref="BD7">
    <cfRule type="cellIs" dxfId="2211" priority="2297" operator="equal">
      <formula>0</formula>
    </cfRule>
    <cfRule type="cellIs" dxfId="2210" priority="2298" operator="greaterThan">
      <formula>0</formula>
    </cfRule>
  </conditionalFormatting>
  <conditionalFormatting sqref="BD9">
    <cfRule type="cellIs" dxfId="2209" priority="2291" operator="equal">
      <formula>0</formula>
    </cfRule>
    <cfRule type="cellIs" dxfId="2208" priority="2292" operator="greaterThan">
      <formula>0</formula>
    </cfRule>
  </conditionalFormatting>
  <conditionalFormatting sqref="BD9">
    <cfRule type="cellIs" dxfId="2207" priority="2285" operator="equal">
      <formula>0</formula>
    </cfRule>
    <cfRule type="cellIs" dxfId="2206" priority="2286" operator="greaterThan">
      <formula>0</formula>
    </cfRule>
  </conditionalFormatting>
  <conditionalFormatting sqref="BD9">
    <cfRule type="cellIs" dxfId="2205" priority="2287" operator="equal">
      <formula>0</formula>
    </cfRule>
    <cfRule type="cellIs" dxfId="2204" priority="2288" operator="greaterThan">
      <formula>0</formula>
    </cfRule>
  </conditionalFormatting>
  <conditionalFormatting sqref="BD8">
    <cfRule type="cellIs" dxfId="2203" priority="2283" operator="equal">
      <formula>0</formula>
    </cfRule>
    <cfRule type="cellIs" dxfId="2202" priority="2284" operator="greaterThan">
      <formula>0</formula>
    </cfRule>
  </conditionalFormatting>
  <conditionalFormatting sqref="BD9">
    <cfRule type="cellIs" dxfId="2201" priority="2279" operator="equal">
      <formula>0</formula>
    </cfRule>
    <cfRule type="cellIs" dxfId="2200" priority="2280" operator="greaterThan">
      <formula>0</formula>
    </cfRule>
  </conditionalFormatting>
  <conditionalFormatting sqref="BD9">
    <cfRule type="cellIs" dxfId="2199" priority="2277" operator="equal">
      <formula>0</formula>
    </cfRule>
    <cfRule type="cellIs" dxfId="2198" priority="2278" operator="greaterThan">
      <formula>0</formula>
    </cfRule>
  </conditionalFormatting>
  <conditionalFormatting sqref="BD8">
    <cfRule type="cellIs" dxfId="2197" priority="2275" operator="equal">
      <formula>0</formula>
    </cfRule>
    <cfRule type="cellIs" dxfId="2196" priority="2276" operator="greaterThan">
      <formula>0</formula>
    </cfRule>
  </conditionalFormatting>
  <conditionalFormatting sqref="BD8">
    <cfRule type="cellIs" dxfId="2195" priority="2269" operator="equal">
      <formula>0</formula>
    </cfRule>
    <cfRule type="cellIs" dxfId="2194" priority="2270" operator="greaterThan">
      <formula>0</formula>
    </cfRule>
  </conditionalFormatting>
  <conditionalFormatting sqref="BD9">
    <cfRule type="cellIs" dxfId="2193" priority="2273" operator="equal">
      <formula>0</formula>
    </cfRule>
    <cfRule type="cellIs" dxfId="2192" priority="2274" operator="greaterThan">
      <formula>0</formula>
    </cfRule>
  </conditionalFormatting>
  <conditionalFormatting sqref="BD8">
    <cfRule type="cellIs" dxfId="2191" priority="2271" operator="equal">
      <formula>0</formula>
    </cfRule>
    <cfRule type="cellIs" dxfId="2190" priority="2272" operator="greaterThan">
      <formula>0</formula>
    </cfRule>
  </conditionalFormatting>
  <conditionalFormatting sqref="BD7">
    <cfRule type="cellIs" dxfId="2189" priority="2267" operator="equal">
      <formula>0</formula>
    </cfRule>
    <cfRule type="cellIs" dxfId="2188" priority="2268" operator="greaterThan">
      <formula>0</formula>
    </cfRule>
  </conditionalFormatting>
  <conditionalFormatting sqref="BD7">
    <cfRule type="cellIs" dxfId="2187" priority="2225" operator="equal">
      <formula>0</formula>
    </cfRule>
    <cfRule type="cellIs" dxfId="2186" priority="2226" operator="greaterThan">
      <formula>0</formula>
    </cfRule>
  </conditionalFormatting>
  <conditionalFormatting sqref="BD9">
    <cfRule type="cellIs" dxfId="2185" priority="2265" operator="equal">
      <formula>0</formula>
    </cfRule>
    <cfRule type="cellIs" dxfId="2184" priority="2266" operator="greaterThan">
      <formula>0</formula>
    </cfRule>
  </conditionalFormatting>
  <conditionalFormatting sqref="BD9">
    <cfRule type="cellIs" dxfId="2183" priority="2263" operator="equal">
      <formula>0</formula>
    </cfRule>
    <cfRule type="cellIs" dxfId="2182" priority="2264" operator="greaterThan">
      <formula>0</formula>
    </cfRule>
  </conditionalFormatting>
  <conditionalFormatting sqref="BD9">
    <cfRule type="cellIs" dxfId="2181" priority="2261" operator="equal">
      <formula>0</formula>
    </cfRule>
    <cfRule type="cellIs" dxfId="2180" priority="2262" operator="greaterThan">
      <formula>0</formula>
    </cfRule>
  </conditionalFormatting>
  <conditionalFormatting sqref="BD9">
    <cfRule type="cellIs" dxfId="2179" priority="2259" operator="equal">
      <formula>0</formula>
    </cfRule>
    <cfRule type="cellIs" dxfId="2178" priority="2260" operator="greaterThan">
      <formula>0</formula>
    </cfRule>
  </conditionalFormatting>
  <conditionalFormatting sqref="BD8">
    <cfRule type="cellIs" dxfId="2177" priority="2257" operator="equal">
      <formula>0</formula>
    </cfRule>
    <cfRule type="cellIs" dxfId="2176" priority="2258" operator="greaterThan">
      <formula>0</formula>
    </cfRule>
  </conditionalFormatting>
  <conditionalFormatting sqref="BD8">
    <cfRule type="cellIs" dxfId="2175" priority="2253" operator="equal">
      <formula>0</formula>
    </cfRule>
    <cfRule type="cellIs" dxfId="2174" priority="2254" operator="greaterThan">
      <formula>0</formula>
    </cfRule>
  </conditionalFormatting>
  <conditionalFormatting sqref="BD8">
    <cfRule type="cellIs" dxfId="2173" priority="2255" operator="equal">
      <formula>0</formula>
    </cfRule>
    <cfRule type="cellIs" dxfId="2172" priority="2256" operator="greaterThan">
      <formula>0</formula>
    </cfRule>
  </conditionalFormatting>
  <conditionalFormatting sqref="BD7">
    <cfRule type="cellIs" dxfId="2171" priority="2251" operator="equal">
      <formula>0</formula>
    </cfRule>
    <cfRule type="cellIs" dxfId="2170" priority="2252" operator="greaterThan">
      <formula>0</formula>
    </cfRule>
  </conditionalFormatting>
  <conditionalFormatting sqref="BD8">
    <cfRule type="cellIs" dxfId="2169" priority="2249" operator="equal">
      <formula>0</formula>
    </cfRule>
    <cfRule type="cellIs" dxfId="2168" priority="2250" operator="greaterThan">
      <formula>0</formula>
    </cfRule>
  </conditionalFormatting>
  <conditionalFormatting sqref="BD8">
    <cfRule type="cellIs" dxfId="2167" priority="2247" operator="equal">
      <formula>0</formula>
    </cfRule>
    <cfRule type="cellIs" dxfId="2166" priority="2248" operator="greaterThan">
      <formula>0</formula>
    </cfRule>
  </conditionalFormatting>
  <conditionalFormatting sqref="BD7">
    <cfRule type="cellIs" dxfId="2165" priority="2245" operator="equal">
      <formula>0</formula>
    </cfRule>
    <cfRule type="cellIs" dxfId="2164" priority="2246" operator="greaterThan">
      <formula>0</formula>
    </cfRule>
  </conditionalFormatting>
  <conditionalFormatting sqref="BD7">
    <cfRule type="cellIs" dxfId="2163" priority="2239" operator="equal">
      <formula>0</formula>
    </cfRule>
    <cfRule type="cellIs" dxfId="2162" priority="2240" operator="greaterThan">
      <formula>0</formula>
    </cfRule>
  </conditionalFormatting>
  <conditionalFormatting sqref="BD8">
    <cfRule type="cellIs" dxfId="2161" priority="2243" operator="equal">
      <formula>0</formula>
    </cfRule>
    <cfRule type="cellIs" dxfId="2160" priority="2244" operator="greaterThan">
      <formula>0</formula>
    </cfRule>
  </conditionalFormatting>
  <conditionalFormatting sqref="BD7">
    <cfRule type="cellIs" dxfId="2159" priority="2241" operator="equal">
      <formula>0</formula>
    </cfRule>
    <cfRule type="cellIs" dxfId="2158" priority="2242" operator="greaterThan">
      <formula>0</formula>
    </cfRule>
  </conditionalFormatting>
  <conditionalFormatting sqref="BD8">
    <cfRule type="cellIs" dxfId="2157" priority="2237" operator="equal">
      <formula>0</formula>
    </cfRule>
    <cfRule type="cellIs" dxfId="2156" priority="2238" operator="greaterThan">
      <formula>0</formula>
    </cfRule>
  </conditionalFormatting>
  <conditionalFormatting sqref="BD8">
    <cfRule type="cellIs" dxfId="2155" priority="2235" operator="equal">
      <formula>0</formula>
    </cfRule>
    <cfRule type="cellIs" dxfId="2154" priority="2236" operator="greaterThan">
      <formula>0</formula>
    </cfRule>
  </conditionalFormatting>
  <conditionalFormatting sqref="BD8">
    <cfRule type="cellIs" dxfId="2153" priority="2233" operator="equal">
      <formula>0</formula>
    </cfRule>
    <cfRule type="cellIs" dxfId="2152" priority="2234" operator="greaterThan">
      <formula>0</formula>
    </cfRule>
  </conditionalFormatting>
  <conditionalFormatting sqref="BD8">
    <cfRule type="cellIs" dxfId="2151" priority="2231" operator="equal">
      <formula>0</formula>
    </cfRule>
    <cfRule type="cellIs" dxfId="2150" priority="2232" operator="greaterThan">
      <formula>0</formula>
    </cfRule>
  </conditionalFormatting>
  <conditionalFormatting sqref="BD7">
    <cfRule type="cellIs" dxfId="2149" priority="2229" operator="equal">
      <formula>0</formula>
    </cfRule>
    <cfRule type="cellIs" dxfId="2148" priority="2230" operator="greaterThan">
      <formula>0</formula>
    </cfRule>
  </conditionalFormatting>
  <conditionalFormatting sqref="BD7">
    <cfRule type="cellIs" dxfId="2147" priority="2227" operator="equal">
      <formula>0</formula>
    </cfRule>
    <cfRule type="cellIs" dxfId="2146" priority="2228" operator="greaterThan">
      <formula>0</formula>
    </cfRule>
  </conditionalFormatting>
  <conditionalFormatting sqref="BD7">
    <cfRule type="cellIs" dxfId="2145" priority="2223" operator="equal">
      <formula>0</formula>
    </cfRule>
    <cfRule type="cellIs" dxfId="2144" priority="2224" operator="greaterThan">
      <formula>0</formula>
    </cfRule>
  </conditionalFormatting>
  <conditionalFormatting sqref="BD7">
    <cfRule type="cellIs" dxfId="2143" priority="2221" operator="equal">
      <formula>0</formula>
    </cfRule>
    <cfRule type="cellIs" dxfId="2142" priority="2222" operator="greaterThan">
      <formula>0</formula>
    </cfRule>
  </conditionalFormatting>
  <conditionalFormatting sqref="BD7">
    <cfRule type="cellIs" dxfId="2141" priority="2217" operator="equal">
      <formula>0</formula>
    </cfRule>
    <cfRule type="cellIs" dxfId="2140" priority="2218" operator="greaterThan">
      <formula>0</formula>
    </cfRule>
  </conditionalFormatting>
  <conditionalFormatting sqref="BD7">
    <cfRule type="cellIs" dxfId="2139" priority="2219" operator="equal">
      <formula>0</formula>
    </cfRule>
    <cfRule type="cellIs" dxfId="2138" priority="2220" operator="greaterThan">
      <formula>0</formula>
    </cfRule>
  </conditionalFormatting>
  <conditionalFormatting sqref="BD7">
    <cfRule type="cellIs" dxfId="2137" priority="2215" operator="equal">
      <formula>0</formula>
    </cfRule>
    <cfRule type="cellIs" dxfId="2136" priority="2216" operator="greaterThan">
      <formula>0</formula>
    </cfRule>
  </conditionalFormatting>
  <conditionalFormatting sqref="BD7">
    <cfRule type="cellIs" dxfId="2135" priority="2213" operator="equal">
      <formula>0</formula>
    </cfRule>
    <cfRule type="cellIs" dxfId="2134" priority="2214" operator="greaterThan">
      <formula>0</formula>
    </cfRule>
  </conditionalFormatting>
  <conditionalFormatting sqref="BD7">
    <cfRule type="cellIs" dxfId="2133" priority="2211" operator="equal">
      <formula>0</formula>
    </cfRule>
    <cfRule type="cellIs" dxfId="2132" priority="2212" operator="greaterThan">
      <formula>0</formula>
    </cfRule>
  </conditionalFormatting>
  <conditionalFormatting sqref="BD7">
    <cfRule type="cellIs" dxfId="2131" priority="2209" operator="equal">
      <formula>0</formula>
    </cfRule>
    <cfRule type="cellIs" dxfId="2130" priority="2210" operator="greaterThan">
      <formula>0</formula>
    </cfRule>
  </conditionalFormatting>
  <conditionalFormatting sqref="BD7">
    <cfRule type="cellIs" dxfId="2129" priority="2207" operator="equal">
      <formula>0</formula>
    </cfRule>
    <cfRule type="cellIs" dxfId="2128" priority="2208" operator="greaterThan">
      <formula>0</formula>
    </cfRule>
  </conditionalFormatting>
  <conditionalFormatting sqref="BD7">
    <cfRule type="cellIs" dxfId="2127" priority="2205" operator="equal">
      <formula>0</formula>
    </cfRule>
    <cfRule type="cellIs" dxfId="2126" priority="2206" operator="greaterThan">
      <formula>0</formula>
    </cfRule>
  </conditionalFormatting>
  <conditionalFormatting sqref="BD7">
    <cfRule type="cellIs" dxfId="2125" priority="2203" operator="equal">
      <formula>0</formula>
    </cfRule>
    <cfRule type="cellIs" dxfId="2124" priority="2204" operator="greaterThan">
      <formula>0</formula>
    </cfRule>
  </conditionalFormatting>
  <conditionalFormatting sqref="BD9">
    <cfRule type="cellIs" dxfId="2123" priority="2201" operator="equal">
      <formula>0</formula>
    </cfRule>
    <cfRule type="cellIs" dxfId="2122" priority="2202" operator="greaterThan">
      <formula>0</formula>
    </cfRule>
  </conditionalFormatting>
  <conditionalFormatting sqref="BD9">
    <cfRule type="cellIs" dxfId="2121" priority="2199" operator="equal">
      <formula>0</formula>
    </cfRule>
    <cfRule type="cellIs" dxfId="2120" priority="2200" operator="greaterThan">
      <formula>0</formula>
    </cfRule>
  </conditionalFormatting>
  <conditionalFormatting sqref="BD8">
    <cfRule type="cellIs" dxfId="2119" priority="2197" operator="equal">
      <formula>0</formula>
    </cfRule>
    <cfRule type="cellIs" dxfId="2118" priority="2198" operator="greaterThan">
      <formula>0</formula>
    </cfRule>
  </conditionalFormatting>
  <conditionalFormatting sqref="BD8">
    <cfRule type="cellIs" dxfId="2117" priority="2191" operator="equal">
      <formula>0</formula>
    </cfRule>
    <cfRule type="cellIs" dxfId="2116" priority="2192" operator="greaterThan">
      <formula>0</formula>
    </cfRule>
  </conditionalFormatting>
  <conditionalFormatting sqref="BD9">
    <cfRule type="cellIs" dxfId="2115" priority="2195" operator="equal">
      <formula>0</formula>
    </cfRule>
    <cfRule type="cellIs" dxfId="2114" priority="2196" operator="greaterThan">
      <formula>0</formula>
    </cfRule>
  </conditionalFormatting>
  <conditionalFormatting sqref="BD8">
    <cfRule type="cellIs" dxfId="2113" priority="2193" operator="equal">
      <formula>0</formula>
    </cfRule>
    <cfRule type="cellIs" dxfId="2112" priority="2194" operator="greaterThan">
      <formula>0</formula>
    </cfRule>
  </conditionalFormatting>
  <conditionalFormatting sqref="BD7">
    <cfRule type="cellIs" dxfId="2111" priority="2189" operator="equal">
      <formula>0</formula>
    </cfRule>
    <cfRule type="cellIs" dxfId="2110" priority="2190" operator="greaterThan">
      <formula>0</formula>
    </cfRule>
  </conditionalFormatting>
  <conditionalFormatting sqref="BD9">
    <cfRule type="cellIs" dxfId="2109" priority="2187" operator="equal">
      <formula>0</formula>
    </cfRule>
    <cfRule type="cellIs" dxfId="2108" priority="2188" operator="greaterThan">
      <formula>0</formula>
    </cfRule>
  </conditionalFormatting>
  <conditionalFormatting sqref="BD8">
    <cfRule type="cellIs" dxfId="2107" priority="2185" operator="equal">
      <formula>0</formula>
    </cfRule>
    <cfRule type="cellIs" dxfId="2106" priority="2186" operator="greaterThan">
      <formula>0</formula>
    </cfRule>
  </conditionalFormatting>
  <conditionalFormatting sqref="BD8">
    <cfRule type="cellIs" dxfId="2105" priority="2183" operator="equal">
      <formula>0</formula>
    </cfRule>
    <cfRule type="cellIs" dxfId="2104" priority="2184" operator="greaterThan">
      <formula>0</formula>
    </cfRule>
  </conditionalFormatting>
  <conditionalFormatting sqref="BD7">
    <cfRule type="cellIs" dxfId="2103" priority="2181" operator="equal">
      <formula>0</formula>
    </cfRule>
    <cfRule type="cellIs" dxfId="2102" priority="2182" operator="greaterThan">
      <formula>0</formula>
    </cfRule>
  </conditionalFormatting>
  <conditionalFormatting sqref="BD7">
    <cfRule type="cellIs" dxfId="2101" priority="2175" operator="equal">
      <formula>0</formula>
    </cfRule>
    <cfRule type="cellIs" dxfId="2100" priority="2176" operator="greaterThan">
      <formula>0</formula>
    </cfRule>
  </conditionalFormatting>
  <conditionalFormatting sqref="BD8">
    <cfRule type="cellIs" dxfId="2099" priority="2179" operator="equal">
      <formula>0</formula>
    </cfRule>
    <cfRule type="cellIs" dxfId="2098" priority="2180" operator="greaterThan">
      <formula>0</formula>
    </cfRule>
  </conditionalFormatting>
  <conditionalFormatting sqref="BD7">
    <cfRule type="cellIs" dxfId="2097" priority="2177" operator="equal">
      <formula>0</formula>
    </cfRule>
    <cfRule type="cellIs" dxfId="2096" priority="2178" operator="greaterThan">
      <formula>0</formula>
    </cfRule>
  </conditionalFormatting>
  <conditionalFormatting sqref="BD8">
    <cfRule type="cellIs" dxfId="2095" priority="2173" operator="equal">
      <formula>0</formula>
    </cfRule>
    <cfRule type="cellIs" dxfId="2094" priority="2174" operator="greaterThan">
      <formula>0</formula>
    </cfRule>
  </conditionalFormatting>
  <conditionalFormatting sqref="BD8">
    <cfRule type="cellIs" dxfId="2093" priority="2171" operator="equal">
      <formula>0</formula>
    </cfRule>
    <cfRule type="cellIs" dxfId="2092" priority="2172" operator="greaterThan">
      <formula>0</formula>
    </cfRule>
  </conditionalFormatting>
  <conditionalFormatting sqref="BD8">
    <cfRule type="cellIs" dxfId="2091" priority="2169" operator="equal">
      <formula>0</formula>
    </cfRule>
    <cfRule type="cellIs" dxfId="2090" priority="2170" operator="greaterThan">
      <formula>0</formula>
    </cfRule>
  </conditionalFormatting>
  <conditionalFormatting sqref="BD8">
    <cfRule type="cellIs" dxfId="2089" priority="2167" operator="equal">
      <formula>0</formula>
    </cfRule>
    <cfRule type="cellIs" dxfId="2088" priority="2168" operator="greaterThan">
      <formula>0</formula>
    </cfRule>
  </conditionalFormatting>
  <conditionalFormatting sqref="BD7">
    <cfRule type="cellIs" dxfId="2087" priority="2165" operator="equal">
      <formula>0</formula>
    </cfRule>
    <cfRule type="cellIs" dxfId="2086" priority="2166" operator="greaterThan">
      <formula>0</formula>
    </cfRule>
  </conditionalFormatting>
  <conditionalFormatting sqref="BD7">
    <cfRule type="cellIs" dxfId="2085" priority="2161" operator="equal">
      <formula>0</formula>
    </cfRule>
    <cfRule type="cellIs" dxfId="2084" priority="2162" operator="greaterThan">
      <formula>0</formula>
    </cfRule>
  </conditionalFormatting>
  <conditionalFormatting sqref="BD7">
    <cfRule type="cellIs" dxfId="2083" priority="2163" operator="equal">
      <formula>0</formula>
    </cfRule>
    <cfRule type="cellIs" dxfId="2082" priority="2164" operator="greaterThan">
      <formula>0</formula>
    </cfRule>
  </conditionalFormatting>
  <conditionalFormatting sqref="BD7">
    <cfRule type="cellIs" dxfId="2081" priority="2159" operator="equal">
      <formula>0</formula>
    </cfRule>
    <cfRule type="cellIs" dxfId="2080" priority="2160" operator="greaterThan">
      <formula>0</formula>
    </cfRule>
  </conditionalFormatting>
  <conditionalFormatting sqref="BD7">
    <cfRule type="cellIs" dxfId="2079" priority="2157" operator="equal">
      <formula>0</formula>
    </cfRule>
    <cfRule type="cellIs" dxfId="2078" priority="2158" operator="greaterThan">
      <formula>0</formula>
    </cfRule>
  </conditionalFormatting>
  <conditionalFormatting sqref="BD7">
    <cfRule type="cellIs" dxfId="2077" priority="2155" operator="equal">
      <formula>0</formula>
    </cfRule>
    <cfRule type="cellIs" dxfId="2076" priority="2156" operator="greaterThan">
      <formula>0</formula>
    </cfRule>
  </conditionalFormatting>
  <conditionalFormatting sqref="BD7">
    <cfRule type="cellIs" dxfId="2075" priority="2153" operator="equal">
      <formula>0</formula>
    </cfRule>
    <cfRule type="cellIs" dxfId="2074" priority="2154" operator="greaterThan">
      <formula>0</formula>
    </cfRule>
  </conditionalFormatting>
  <conditionalFormatting sqref="BD7">
    <cfRule type="cellIs" dxfId="2073" priority="2151" operator="equal">
      <formula>0</formula>
    </cfRule>
    <cfRule type="cellIs" dxfId="2072" priority="2152" operator="greaterThan">
      <formula>0</formula>
    </cfRule>
  </conditionalFormatting>
  <conditionalFormatting sqref="BD7">
    <cfRule type="cellIs" dxfId="2071" priority="2149" operator="equal">
      <formula>0</formula>
    </cfRule>
    <cfRule type="cellIs" dxfId="2070" priority="2150" operator="greaterThan">
      <formula>0</formula>
    </cfRule>
  </conditionalFormatting>
  <conditionalFormatting sqref="BD7">
    <cfRule type="cellIs" dxfId="2069" priority="2147" operator="equal">
      <formula>0</formula>
    </cfRule>
    <cfRule type="cellIs" dxfId="2068" priority="2148" operator="greaterThan">
      <formula>0</formula>
    </cfRule>
  </conditionalFormatting>
  <conditionalFormatting sqref="BD9">
    <cfRule type="cellIs" dxfId="2067" priority="2145" operator="equal">
      <formula>0</formula>
    </cfRule>
    <cfRule type="cellIs" dxfId="2066" priority="2146" operator="greaterThan">
      <formula>0</formula>
    </cfRule>
  </conditionalFormatting>
  <conditionalFormatting sqref="BD9">
    <cfRule type="cellIs" dxfId="2065" priority="2143" operator="equal">
      <formula>0</formula>
    </cfRule>
    <cfRule type="cellIs" dxfId="2064" priority="2144" operator="greaterThan">
      <formula>0</formula>
    </cfRule>
  </conditionalFormatting>
  <conditionalFormatting sqref="BD8">
    <cfRule type="cellIs" dxfId="2063" priority="2141" operator="equal">
      <formula>0</formula>
    </cfRule>
    <cfRule type="cellIs" dxfId="2062" priority="2142" operator="greaterThan">
      <formula>0</formula>
    </cfRule>
  </conditionalFormatting>
  <conditionalFormatting sqref="BD8">
    <cfRule type="cellIs" dxfId="2061" priority="2135" operator="equal">
      <formula>0</formula>
    </cfRule>
    <cfRule type="cellIs" dxfId="2060" priority="2136" operator="greaterThan">
      <formula>0</formula>
    </cfRule>
  </conditionalFormatting>
  <conditionalFormatting sqref="BD9">
    <cfRule type="cellIs" dxfId="2059" priority="2139" operator="equal">
      <formula>0</formula>
    </cfRule>
    <cfRule type="cellIs" dxfId="2058" priority="2140" operator="greaterThan">
      <formula>0</formula>
    </cfRule>
  </conditionalFormatting>
  <conditionalFormatting sqref="BD8">
    <cfRule type="cellIs" dxfId="2057" priority="2137" operator="equal">
      <formula>0</formula>
    </cfRule>
    <cfRule type="cellIs" dxfId="2056" priority="2138" operator="greaterThan">
      <formula>0</formula>
    </cfRule>
  </conditionalFormatting>
  <conditionalFormatting sqref="BD7">
    <cfRule type="cellIs" dxfId="2055" priority="2133" operator="equal">
      <formula>0</formula>
    </cfRule>
    <cfRule type="cellIs" dxfId="2054" priority="2134" operator="greaterThan">
      <formula>0</formula>
    </cfRule>
  </conditionalFormatting>
  <conditionalFormatting sqref="BD9">
    <cfRule type="cellIs" dxfId="2053" priority="2131" operator="equal">
      <formula>0</formula>
    </cfRule>
    <cfRule type="cellIs" dxfId="2052" priority="2132" operator="greaterThan">
      <formula>0</formula>
    </cfRule>
  </conditionalFormatting>
  <conditionalFormatting sqref="BD8">
    <cfRule type="cellIs" dxfId="2051" priority="2129" operator="equal">
      <formula>0</formula>
    </cfRule>
    <cfRule type="cellIs" dxfId="2050" priority="2130" operator="greaterThan">
      <formula>0</formula>
    </cfRule>
  </conditionalFormatting>
  <conditionalFormatting sqref="BD8">
    <cfRule type="cellIs" dxfId="2049" priority="2127" operator="equal">
      <formula>0</formula>
    </cfRule>
    <cfRule type="cellIs" dxfId="2048" priority="2128" operator="greaterThan">
      <formula>0</formula>
    </cfRule>
  </conditionalFormatting>
  <conditionalFormatting sqref="BD7">
    <cfRule type="cellIs" dxfId="2047" priority="2125" operator="equal">
      <formula>0</formula>
    </cfRule>
    <cfRule type="cellIs" dxfId="2046" priority="2126" operator="greaterThan">
      <formula>0</formula>
    </cfRule>
  </conditionalFormatting>
  <conditionalFormatting sqref="BD7">
    <cfRule type="cellIs" dxfId="2045" priority="2119" operator="equal">
      <formula>0</formula>
    </cfRule>
    <cfRule type="cellIs" dxfId="2044" priority="2120" operator="greaterThan">
      <formula>0</formula>
    </cfRule>
  </conditionalFormatting>
  <conditionalFormatting sqref="BD8">
    <cfRule type="cellIs" dxfId="2043" priority="2123" operator="equal">
      <formula>0</formula>
    </cfRule>
    <cfRule type="cellIs" dxfId="2042" priority="2124" operator="greaterThan">
      <formula>0</formula>
    </cfRule>
  </conditionalFormatting>
  <conditionalFormatting sqref="BD7">
    <cfRule type="cellIs" dxfId="2041" priority="2121" operator="equal">
      <formula>0</formula>
    </cfRule>
    <cfRule type="cellIs" dxfId="2040" priority="2122" operator="greaterThan">
      <formula>0</formula>
    </cfRule>
  </conditionalFormatting>
  <conditionalFormatting sqref="BD8">
    <cfRule type="cellIs" dxfId="2039" priority="2117" operator="equal">
      <formula>0</formula>
    </cfRule>
    <cfRule type="cellIs" dxfId="2038" priority="2118" operator="greaterThan">
      <formula>0</formula>
    </cfRule>
  </conditionalFormatting>
  <conditionalFormatting sqref="BD8">
    <cfRule type="cellIs" dxfId="2037" priority="2115" operator="equal">
      <formula>0</formula>
    </cfRule>
    <cfRule type="cellIs" dxfId="2036" priority="2116" operator="greaterThan">
      <formula>0</formula>
    </cfRule>
  </conditionalFormatting>
  <conditionalFormatting sqref="BD8">
    <cfRule type="cellIs" dxfId="2035" priority="2113" operator="equal">
      <formula>0</formula>
    </cfRule>
    <cfRule type="cellIs" dxfId="2034" priority="2114" operator="greaterThan">
      <formula>0</formula>
    </cfRule>
  </conditionalFormatting>
  <conditionalFormatting sqref="BD8">
    <cfRule type="cellIs" dxfId="2033" priority="2111" operator="equal">
      <formula>0</formula>
    </cfRule>
    <cfRule type="cellIs" dxfId="2032" priority="2112" operator="greaterThan">
      <formula>0</formula>
    </cfRule>
  </conditionalFormatting>
  <conditionalFormatting sqref="BD7">
    <cfRule type="cellIs" dxfId="2031" priority="2109" operator="equal">
      <formula>0</formula>
    </cfRule>
    <cfRule type="cellIs" dxfId="2030" priority="2110" operator="greaterThan">
      <formula>0</formula>
    </cfRule>
  </conditionalFormatting>
  <conditionalFormatting sqref="BD7">
    <cfRule type="cellIs" dxfId="2029" priority="2105" operator="equal">
      <formula>0</formula>
    </cfRule>
    <cfRule type="cellIs" dxfId="2028" priority="2106" operator="greaterThan">
      <formula>0</formula>
    </cfRule>
  </conditionalFormatting>
  <conditionalFormatting sqref="BD7">
    <cfRule type="cellIs" dxfId="2027" priority="2107" operator="equal">
      <formula>0</formula>
    </cfRule>
    <cfRule type="cellIs" dxfId="2026" priority="2108" operator="greaterThan">
      <formula>0</formula>
    </cfRule>
  </conditionalFormatting>
  <conditionalFormatting sqref="BD7">
    <cfRule type="cellIs" dxfId="2025" priority="2103" operator="equal">
      <formula>0</formula>
    </cfRule>
    <cfRule type="cellIs" dxfId="2024" priority="2104" operator="greaterThan">
      <formula>0</formula>
    </cfRule>
  </conditionalFormatting>
  <conditionalFormatting sqref="BD7">
    <cfRule type="cellIs" dxfId="2023" priority="2101" operator="equal">
      <formula>0</formula>
    </cfRule>
    <cfRule type="cellIs" dxfId="2022" priority="2102" operator="greaterThan">
      <formula>0</formula>
    </cfRule>
  </conditionalFormatting>
  <conditionalFormatting sqref="BD7">
    <cfRule type="cellIs" dxfId="2021" priority="2099" operator="equal">
      <formula>0</formula>
    </cfRule>
    <cfRule type="cellIs" dxfId="2020" priority="2100" operator="greaterThan">
      <formula>0</formula>
    </cfRule>
  </conditionalFormatting>
  <conditionalFormatting sqref="BD7">
    <cfRule type="cellIs" dxfId="2019" priority="2097" operator="equal">
      <formula>0</formula>
    </cfRule>
    <cfRule type="cellIs" dxfId="2018" priority="2098" operator="greaterThan">
      <formula>0</formula>
    </cfRule>
  </conditionalFormatting>
  <conditionalFormatting sqref="BD7">
    <cfRule type="cellIs" dxfId="2017" priority="2095" operator="equal">
      <formula>0</formula>
    </cfRule>
    <cfRule type="cellIs" dxfId="2016" priority="2096" operator="greaterThan">
      <formula>0</formula>
    </cfRule>
  </conditionalFormatting>
  <conditionalFormatting sqref="BD7">
    <cfRule type="cellIs" dxfId="2015" priority="2093" operator="equal">
      <formula>0</formula>
    </cfRule>
    <cfRule type="cellIs" dxfId="2014" priority="2094" operator="greaterThan">
      <formula>0</formula>
    </cfRule>
  </conditionalFormatting>
  <conditionalFormatting sqref="BD7">
    <cfRule type="cellIs" dxfId="2013" priority="2091" operator="equal">
      <formula>0</formula>
    </cfRule>
    <cfRule type="cellIs" dxfId="2012" priority="2092" operator="greaterThan">
      <formula>0</formula>
    </cfRule>
  </conditionalFormatting>
  <conditionalFormatting sqref="BD8">
    <cfRule type="cellIs" dxfId="2011" priority="2089" operator="equal">
      <formula>0</formula>
    </cfRule>
    <cfRule type="cellIs" dxfId="2010" priority="2090" operator="greaterThan">
      <formula>0</formula>
    </cfRule>
  </conditionalFormatting>
  <conditionalFormatting sqref="BD8">
    <cfRule type="cellIs" dxfId="2009" priority="2087" operator="equal">
      <formula>0</formula>
    </cfRule>
    <cfRule type="cellIs" dxfId="2008" priority="2088" operator="greaterThan">
      <formula>0</formula>
    </cfRule>
  </conditionalFormatting>
  <conditionalFormatting sqref="BD7">
    <cfRule type="cellIs" dxfId="2007" priority="2085" operator="equal">
      <formula>0</formula>
    </cfRule>
    <cfRule type="cellIs" dxfId="2006" priority="2086" operator="greaterThan">
      <formula>0</formula>
    </cfRule>
  </conditionalFormatting>
  <conditionalFormatting sqref="BD7">
    <cfRule type="cellIs" dxfId="2005" priority="2079" operator="equal">
      <formula>0</formula>
    </cfRule>
    <cfRule type="cellIs" dxfId="2004" priority="2080" operator="greaterThan">
      <formula>0</formula>
    </cfRule>
  </conditionalFormatting>
  <conditionalFormatting sqref="BD8">
    <cfRule type="cellIs" dxfId="2003" priority="2083" operator="equal">
      <formula>0</formula>
    </cfRule>
    <cfRule type="cellIs" dxfId="2002" priority="2084" operator="greaterThan">
      <formula>0</formula>
    </cfRule>
  </conditionalFormatting>
  <conditionalFormatting sqref="BD7">
    <cfRule type="cellIs" dxfId="2001" priority="2081" operator="equal">
      <formula>0</formula>
    </cfRule>
    <cfRule type="cellIs" dxfId="2000" priority="2082" operator="greaterThan">
      <formula>0</formula>
    </cfRule>
  </conditionalFormatting>
  <conditionalFormatting sqref="BD8">
    <cfRule type="cellIs" dxfId="1999" priority="2077" operator="equal">
      <formula>0</formula>
    </cfRule>
    <cfRule type="cellIs" dxfId="1998" priority="2078" operator="greaterThan">
      <formula>0</formula>
    </cfRule>
  </conditionalFormatting>
  <conditionalFormatting sqref="BD7">
    <cfRule type="cellIs" dxfId="1997" priority="2075" operator="equal">
      <formula>0</formula>
    </cfRule>
    <cfRule type="cellIs" dxfId="1996" priority="2076" operator="greaterThan">
      <formula>0</formula>
    </cfRule>
  </conditionalFormatting>
  <conditionalFormatting sqref="BD7">
    <cfRule type="cellIs" dxfId="1995" priority="2073" operator="equal">
      <formula>0</formula>
    </cfRule>
    <cfRule type="cellIs" dxfId="1994" priority="2074" operator="greaterThan">
      <formula>0</formula>
    </cfRule>
  </conditionalFormatting>
  <conditionalFormatting sqref="BD7">
    <cfRule type="cellIs" dxfId="1993" priority="2071" operator="equal">
      <formula>0</formula>
    </cfRule>
    <cfRule type="cellIs" dxfId="1992" priority="2072" operator="greaterThan">
      <formula>0</formula>
    </cfRule>
  </conditionalFormatting>
  <conditionalFormatting sqref="BD7">
    <cfRule type="cellIs" dxfId="1991" priority="2069" operator="equal">
      <formula>0</formula>
    </cfRule>
    <cfRule type="cellIs" dxfId="1990" priority="2070" operator="greaterThan">
      <formula>0</formula>
    </cfRule>
  </conditionalFormatting>
  <conditionalFormatting sqref="BD7">
    <cfRule type="cellIs" dxfId="1989" priority="2067" operator="equal">
      <formula>0</formula>
    </cfRule>
    <cfRule type="cellIs" dxfId="1988" priority="2068" operator="greaterThan">
      <formula>0</formula>
    </cfRule>
  </conditionalFormatting>
  <conditionalFormatting sqref="BD7">
    <cfRule type="cellIs" dxfId="1987" priority="2065" operator="equal">
      <formula>0</formula>
    </cfRule>
    <cfRule type="cellIs" dxfId="1986" priority="2066" operator="greaterThan">
      <formula>0</formula>
    </cfRule>
  </conditionalFormatting>
  <conditionalFormatting sqref="BD7">
    <cfRule type="cellIs" dxfId="1985" priority="2063" operator="equal">
      <formula>0</formula>
    </cfRule>
    <cfRule type="cellIs" dxfId="1984" priority="2064" operator="greaterThan">
      <formula>0</formula>
    </cfRule>
  </conditionalFormatting>
  <conditionalFormatting sqref="BD9">
    <cfRule type="cellIs" dxfId="1983" priority="2061" operator="equal">
      <formula>0</formula>
    </cfRule>
    <cfRule type="cellIs" dxfId="1982" priority="2062" operator="greaterThan">
      <formula>0</formula>
    </cfRule>
  </conditionalFormatting>
  <conditionalFormatting sqref="BD9">
    <cfRule type="cellIs" dxfId="1981" priority="2059" operator="equal">
      <formula>0</formula>
    </cfRule>
    <cfRule type="cellIs" dxfId="1980" priority="2060" operator="greaterThan">
      <formula>0</formula>
    </cfRule>
  </conditionalFormatting>
  <conditionalFormatting sqref="BD8">
    <cfRule type="cellIs" dxfId="1979" priority="2057" operator="equal">
      <formula>0</formula>
    </cfRule>
    <cfRule type="cellIs" dxfId="1978" priority="2058" operator="greaterThan">
      <formula>0</formula>
    </cfRule>
  </conditionalFormatting>
  <conditionalFormatting sqref="BD8">
    <cfRule type="cellIs" dxfId="1977" priority="2051" operator="equal">
      <formula>0</formula>
    </cfRule>
    <cfRule type="cellIs" dxfId="1976" priority="2052" operator="greaterThan">
      <formula>0</formula>
    </cfRule>
  </conditionalFormatting>
  <conditionalFormatting sqref="BD9">
    <cfRule type="cellIs" dxfId="1975" priority="2055" operator="equal">
      <formula>0</formula>
    </cfRule>
    <cfRule type="cellIs" dxfId="1974" priority="2056" operator="greaterThan">
      <formula>0</formula>
    </cfRule>
  </conditionalFormatting>
  <conditionalFormatting sqref="BD8">
    <cfRule type="cellIs" dxfId="1973" priority="2053" operator="equal">
      <formula>0</formula>
    </cfRule>
    <cfRule type="cellIs" dxfId="1972" priority="2054" operator="greaterThan">
      <formula>0</formula>
    </cfRule>
  </conditionalFormatting>
  <conditionalFormatting sqref="BD7">
    <cfRule type="cellIs" dxfId="1971" priority="2049" operator="equal">
      <formula>0</formula>
    </cfRule>
    <cfRule type="cellIs" dxfId="1970" priority="2050" operator="greaterThan">
      <formula>0</formula>
    </cfRule>
  </conditionalFormatting>
  <conditionalFormatting sqref="BD9">
    <cfRule type="cellIs" dxfId="1969" priority="2047" operator="equal">
      <formula>0</formula>
    </cfRule>
    <cfRule type="cellIs" dxfId="1968" priority="2048" operator="greaterThan">
      <formula>0</formula>
    </cfRule>
  </conditionalFormatting>
  <conditionalFormatting sqref="BD8">
    <cfRule type="cellIs" dxfId="1967" priority="2045" operator="equal">
      <formula>0</formula>
    </cfRule>
    <cfRule type="cellIs" dxfId="1966" priority="2046" operator="greaterThan">
      <formula>0</formula>
    </cfRule>
  </conditionalFormatting>
  <conditionalFormatting sqref="BD8">
    <cfRule type="cellIs" dxfId="1965" priority="2043" operator="equal">
      <formula>0</formula>
    </cfRule>
    <cfRule type="cellIs" dxfId="1964" priority="2044" operator="greaterThan">
      <formula>0</formula>
    </cfRule>
  </conditionalFormatting>
  <conditionalFormatting sqref="BD7">
    <cfRule type="cellIs" dxfId="1963" priority="2041" operator="equal">
      <formula>0</formula>
    </cfRule>
    <cfRule type="cellIs" dxfId="1962" priority="2042" operator="greaterThan">
      <formula>0</formula>
    </cfRule>
  </conditionalFormatting>
  <conditionalFormatting sqref="BD7">
    <cfRule type="cellIs" dxfId="1961" priority="2035" operator="equal">
      <formula>0</formula>
    </cfRule>
    <cfRule type="cellIs" dxfId="1960" priority="2036" operator="greaterThan">
      <formula>0</formula>
    </cfRule>
  </conditionalFormatting>
  <conditionalFormatting sqref="BD8">
    <cfRule type="cellIs" dxfId="1959" priority="2039" operator="equal">
      <formula>0</formula>
    </cfRule>
    <cfRule type="cellIs" dxfId="1958" priority="2040" operator="greaterThan">
      <formula>0</formula>
    </cfRule>
  </conditionalFormatting>
  <conditionalFormatting sqref="BD7">
    <cfRule type="cellIs" dxfId="1957" priority="2037" operator="equal">
      <formula>0</formula>
    </cfRule>
    <cfRule type="cellIs" dxfId="1956" priority="2038" operator="greaterThan">
      <formula>0</formula>
    </cfRule>
  </conditionalFormatting>
  <conditionalFormatting sqref="BD8">
    <cfRule type="cellIs" dxfId="1955" priority="2033" operator="equal">
      <formula>0</formula>
    </cfRule>
    <cfRule type="cellIs" dxfId="1954" priority="2034" operator="greaterThan">
      <formula>0</formula>
    </cfRule>
  </conditionalFormatting>
  <conditionalFormatting sqref="BD8">
    <cfRule type="cellIs" dxfId="1953" priority="2031" operator="equal">
      <formula>0</formula>
    </cfRule>
    <cfRule type="cellIs" dxfId="1952" priority="2032" operator="greaterThan">
      <formula>0</formula>
    </cfRule>
  </conditionalFormatting>
  <conditionalFormatting sqref="BD8">
    <cfRule type="cellIs" dxfId="1951" priority="2029" operator="equal">
      <formula>0</formula>
    </cfRule>
    <cfRule type="cellIs" dxfId="1950" priority="2030" operator="greaterThan">
      <formula>0</formula>
    </cfRule>
  </conditionalFormatting>
  <conditionalFormatting sqref="BD8">
    <cfRule type="cellIs" dxfId="1949" priority="2027" operator="equal">
      <formula>0</formula>
    </cfRule>
    <cfRule type="cellIs" dxfId="1948" priority="2028" operator="greaterThan">
      <formula>0</formula>
    </cfRule>
  </conditionalFormatting>
  <conditionalFormatting sqref="BD7">
    <cfRule type="cellIs" dxfId="1947" priority="2025" operator="equal">
      <formula>0</formula>
    </cfRule>
    <cfRule type="cellIs" dxfId="1946" priority="2026" operator="greaterThan">
      <formula>0</formula>
    </cfRule>
  </conditionalFormatting>
  <conditionalFormatting sqref="BD7">
    <cfRule type="cellIs" dxfId="1945" priority="2021" operator="equal">
      <formula>0</formula>
    </cfRule>
    <cfRule type="cellIs" dxfId="1944" priority="2022" operator="greaterThan">
      <formula>0</formula>
    </cfRule>
  </conditionalFormatting>
  <conditionalFormatting sqref="BD7">
    <cfRule type="cellIs" dxfId="1943" priority="2023" operator="equal">
      <formula>0</formula>
    </cfRule>
    <cfRule type="cellIs" dxfId="1942" priority="2024" operator="greaterThan">
      <formula>0</formula>
    </cfRule>
  </conditionalFormatting>
  <conditionalFormatting sqref="BD7">
    <cfRule type="cellIs" dxfId="1941" priority="2019" operator="equal">
      <formula>0</formula>
    </cfRule>
    <cfRule type="cellIs" dxfId="1940" priority="2020" operator="greaterThan">
      <formula>0</formula>
    </cfRule>
  </conditionalFormatting>
  <conditionalFormatting sqref="BD7">
    <cfRule type="cellIs" dxfId="1939" priority="2017" operator="equal">
      <formula>0</formula>
    </cfRule>
    <cfRule type="cellIs" dxfId="1938" priority="2018" operator="greaterThan">
      <formula>0</formula>
    </cfRule>
  </conditionalFormatting>
  <conditionalFormatting sqref="BD7">
    <cfRule type="cellIs" dxfId="1937" priority="2015" operator="equal">
      <formula>0</formula>
    </cfRule>
    <cfRule type="cellIs" dxfId="1936" priority="2016" operator="greaterThan">
      <formula>0</formula>
    </cfRule>
  </conditionalFormatting>
  <conditionalFormatting sqref="BD7">
    <cfRule type="cellIs" dxfId="1935" priority="2013" operator="equal">
      <formula>0</formula>
    </cfRule>
    <cfRule type="cellIs" dxfId="1934" priority="2014" operator="greaterThan">
      <formula>0</formula>
    </cfRule>
  </conditionalFormatting>
  <conditionalFormatting sqref="BD7">
    <cfRule type="cellIs" dxfId="1933" priority="2011" operator="equal">
      <formula>0</formula>
    </cfRule>
    <cfRule type="cellIs" dxfId="1932" priority="2012" operator="greaterThan">
      <formula>0</formula>
    </cfRule>
  </conditionalFormatting>
  <conditionalFormatting sqref="BD7">
    <cfRule type="cellIs" dxfId="1931" priority="2009" operator="equal">
      <formula>0</formula>
    </cfRule>
    <cfRule type="cellIs" dxfId="1930" priority="2010" operator="greaterThan">
      <formula>0</formula>
    </cfRule>
  </conditionalFormatting>
  <conditionalFormatting sqref="BD7">
    <cfRule type="cellIs" dxfId="1929" priority="2007" operator="equal">
      <formula>0</formula>
    </cfRule>
    <cfRule type="cellIs" dxfId="1928" priority="2008" operator="greaterThan">
      <formula>0</formula>
    </cfRule>
  </conditionalFormatting>
  <conditionalFormatting sqref="BD8">
    <cfRule type="cellIs" dxfId="1927" priority="2005" operator="equal">
      <formula>0</formula>
    </cfRule>
    <cfRule type="cellIs" dxfId="1926" priority="2006" operator="greaterThan">
      <formula>0</formula>
    </cfRule>
  </conditionalFormatting>
  <conditionalFormatting sqref="BD8">
    <cfRule type="cellIs" dxfId="1925" priority="2003" operator="equal">
      <formula>0</formula>
    </cfRule>
    <cfRule type="cellIs" dxfId="1924" priority="2004" operator="greaterThan">
      <formula>0</formula>
    </cfRule>
  </conditionalFormatting>
  <conditionalFormatting sqref="BD7">
    <cfRule type="cellIs" dxfId="1923" priority="2001" operator="equal">
      <formula>0</formula>
    </cfRule>
    <cfRule type="cellIs" dxfId="1922" priority="2002" operator="greaterThan">
      <formula>0</formula>
    </cfRule>
  </conditionalFormatting>
  <conditionalFormatting sqref="BD7">
    <cfRule type="cellIs" dxfId="1921" priority="1995" operator="equal">
      <formula>0</formula>
    </cfRule>
    <cfRule type="cellIs" dxfId="1920" priority="1996" operator="greaterThan">
      <formula>0</formula>
    </cfRule>
  </conditionalFormatting>
  <conditionalFormatting sqref="BD8">
    <cfRule type="cellIs" dxfId="1919" priority="1999" operator="equal">
      <formula>0</formula>
    </cfRule>
    <cfRule type="cellIs" dxfId="1918" priority="2000" operator="greaterThan">
      <formula>0</formula>
    </cfRule>
  </conditionalFormatting>
  <conditionalFormatting sqref="BD7">
    <cfRule type="cellIs" dxfId="1917" priority="1997" operator="equal">
      <formula>0</formula>
    </cfRule>
    <cfRule type="cellIs" dxfId="1916" priority="1998" operator="greaterThan">
      <formula>0</formula>
    </cfRule>
  </conditionalFormatting>
  <conditionalFormatting sqref="BD8">
    <cfRule type="cellIs" dxfId="1915" priority="1993" operator="equal">
      <formula>0</formula>
    </cfRule>
    <cfRule type="cellIs" dxfId="1914" priority="1994" operator="greaterThan">
      <formula>0</formula>
    </cfRule>
  </conditionalFormatting>
  <conditionalFormatting sqref="BD7">
    <cfRule type="cellIs" dxfId="1913" priority="1991" operator="equal">
      <formula>0</formula>
    </cfRule>
    <cfRule type="cellIs" dxfId="1912" priority="1992" operator="greaterThan">
      <formula>0</formula>
    </cfRule>
  </conditionalFormatting>
  <conditionalFormatting sqref="BD7">
    <cfRule type="cellIs" dxfId="1911" priority="1989" operator="equal">
      <formula>0</formula>
    </cfRule>
    <cfRule type="cellIs" dxfId="1910" priority="1990" operator="greaterThan">
      <formula>0</formula>
    </cfRule>
  </conditionalFormatting>
  <conditionalFormatting sqref="BD7">
    <cfRule type="cellIs" dxfId="1909" priority="1987" operator="equal">
      <formula>0</formula>
    </cfRule>
    <cfRule type="cellIs" dxfId="1908" priority="1988" operator="greaterThan">
      <formula>0</formula>
    </cfRule>
  </conditionalFormatting>
  <conditionalFormatting sqref="BD7">
    <cfRule type="cellIs" dxfId="1907" priority="1985" operator="equal">
      <formula>0</formula>
    </cfRule>
    <cfRule type="cellIs" dxfId="1906" priority="1986" operator="greaterThan">
      <formula>0</formula>
    </cfRule>
  </conditionalFormatting>
  <conditionalFormatting sqref="BD7">
    <cfRule type="cellIs" dxfId="1905" priority="1983" operator="equal">
      <formula>0</formula>
    </cfRule>
    <cfRule type="cellIs" dxfId="1904" priority="1984" operator="greaterThan">
      <formula>0</formula>
    </cfRule>
  </conditionalFormatting>
  <conditionalFormatting sqref="BD7">
    <cfRule type="cellIs" dxfId="1903" priority="1981" operator="equal">
      <formula>0</formula>
    </cfRule>
    <cfRule type="cellIs" dxfId="1902" priority="1982" operator="greaterThan">
      <formula>0</formula>
    </cfRule>
  </conditionalFormatting>
  <conditionalFormatting sqref="BD7">
    <cfRule type="cellIs" dxfId="1901" priority="1979" operator="equal">
      <formula>0</formula>
    </cfRule>
    <cfRule type="cellIs" dxfId="1900" priority="1980" operator="greaterThan">
      <formula>0</formula>
    </cfRule>
  </conditionalFormatting>
  <conditionalFormatting sqref="BD8">
    <cfRule type="cellIs" dxfId="1899" priority="1977" operator="equal">
      <formula>0</formula>
    </cfRule>
    <cfRule type="cellIs" dxfId="1898" priority="1978" operator="greaterThan">
      <formula>0</formula>
    </cfRule>
  </conditionalFormatting>
  <conditionalFormatting sqref="BD8">
    <cfRule type="cellIs" dxfId="1897" priority="1975" operator="equal">
      <formula>0</formula>
    </cfRule>
    <cfRule type="cellIs" dxfId="1896" priority="1976" operator="greaterThan">
      <formula>0</formula>
    </cfRule>
  </conditionalFormatting>
  <conditionalFormatting sqref="BD7">
    <cfRule type="cellIs" dxfId="1895" priority="1973" operator="equal">
      <formula>0</formula>
    </cfRule>
    <cfRule type="cellIs" dxfId="1894" priority="1974" operator="greaterThan">
      <formula>0</formula>
    </cfRule>
  </conditionalFormatting>
  <conditionalFormatting sqref="BD7">
    <cfRule type="cellIs" dxfId="1893" priority="1967" operator="equal">
      <formula>0</formula>
    </cfRule>
    <cfRule type="cellIs" dxfId="1892" priority="1968" operator="greaterThan">
      <formula>0</formula>
    </cfRule>
  </conditionalFormatting>
  <conditionalFormatting sqref="BD8">
    <cfRule type="cellIs" dxfId="1891" priority="1971" operator="equal">
      <formula>0</formula>
    </cfRule>
    <cfRule type="cellIs" dxfId="1890" priority="1972" operator="greaterThan">
      <formula>0</formula>
    </cfRule>
  </conditionalFormatting>
  <conditionalFormatting sqref="BD7">
    <cfRule type="cellIs" dxfId="1889" priority="1969" operator="equal">
      <formula>0</formula>
    </cfRule>
    <cfRule type="cellIs" dxfId="1888" priority="1970" operator="greaterThan">
      <formula>0</formula>
    </cfRule>
  </conditionalFormatting>
  <conditionalFormatting sqref="BD8">
    <cfRule type="cellIs" dxfId="1887" priority="1965" operator="equal">
      <formula>0</formula>
    </cfRule>
    <cfRule type="cellIs" dxfId="1886" priority="1966" operator="greaterThan">
      <formula>0</formula>
    </cfRule>
  </conditionalFormatting>
  <conditionalFormatting sqref="BD7">
    <cfRule type="cellIs" dxfId="1885" priority="1963" operator="equal">
      <formula>0</formula>
    </cfRule>
    <cfRule type="cellIs" dxfId="1884" priority="1964" operator="greaterThan">
      <formula>0</formula>
    </cfRule>
  </conditionalFormatting>
  <conditionalFormatting sqref="BD7">
    <cfRule type="cellIs" dxfId="1883" priority="1961" operator="equal">
      <formula>0</formula>
    </cfRule>
    <cfRule type="cellIs" dxfId="1882" priority="1962" operator="greaterThan">
      <formula>0</formula>
    </cfRule>
  </conditionalFormatting>
  <conditionalFormatting sqref="BD7">
    <cfRule type="cellIs" dxfId="1881" priority="1959" operator="equal">
      <formula>0</formula>
    </cfRule>
    <cfRule type="cellIs" dxfId="1880" priority="1960" operator="greaterThan">
      <formula>0</formula>
    </cfRule>
  </conditionalFormatting>
  <conditionalFormatting sqref="BD7">
    <cfRule type="cellIs" dxfId="1879" priority="1957" operator="equal">
      <formula>0</formula>
    </cfRule>
    <cfRule type="cellIs" dxfId="1878" priority="1958" operator="greaterThan">
      <formula>0</formula>
    </cfRule>
  </conditionalFormatting>
  <conditionalFormatting sqref="BD7">
    <cfRule type="cellIs" dxfId="1877" priority="1955" operator="equal">
      <formula>0</formula>
    </cfRule>
    <cfRule type="cellIs" dxfId="1876" priority="1956" operator="greaterThan">
      <formula>0</formula>
    </cfRule>
  </conditionalFormatting>
  <conditionalFormatting sqref="BD7">
    <cfRule type="cellIs" dxfId="1875" priority="1953" operator="equal">
      <formula>0</formula>
    </cfRule>
    <cfRule type="cellIs" dxfId="1874" priority="1954" operator="greaterThan">
      <formula>0</formula>
    </cfRule>
  </conditionalFormatting>
  <conditionalFormatting sqref="BD7">
    <cfRule type="cellIs" dxfId="1873" priority="1951" operator="equal">
      <formula>0</formula>
    </cfRule>
    <cfRule type="cellIs" dxfId="1872" priority="1952" operator="greaterThan">
      <formula>0</formula>
    </cfRule>
  </conditionalFormatting>
  <conditionalFormatting sqref="BD7">
    <cfRule type="cellIs" dxfId="1871" priority="1949" operator="equal">
      <formula>0</formula>
    </cfRule>
    <cfRule type="cellIs" dxfId="1870" priority="1950" operator="greaterThan">
      <formula>0</formula>
    </cfRule>
  </conditionalFormatting>
  <conditionalFormatting sqref="BD7">
    <cfRule type="cellIs" dxfId="1869" priority="1947" operator="equal">
      <formula>0</formula>
    </cfRule>
    <cfRule type="cellIs" dxfId="1868" priority="1948" operator="greaterThan">
      <formula>0</formula>
    </cfRule>
  </conditionalFormatting>
  <conditionalFormatting sqref="BD7">
    <cfRule type="cellIs" dxfId="1867" priority="1945" operator="equal">
      <formula>0</formula>
    </cfRule>
    <cfRule type="cellIs" dxfId="1866" priority="1946" operator="greaterThan">
      <formula>0</formula>
    </cfRule>
  </conditionalFormatting>
  <conditionalFormatting sqref="BD7">
    <cfRule type="cellIs" dxfId="1865" priority="1943" operator="equal">
      <formula>0</formula>
    </cfRule>
    <cfRule type="cellIs" dxfId="1864" priority="1944" operator="greaterThan">
      <formula>0</formula>
    </cfRule>
  </conditionalFormatting>
  <conditionalFormatting sqref="BD8">
    <cfRule type="cellIs" dxfId="1863" priority="1941" operator="equal">
      <formula>0</formula>
    </cfRule>
    <cfRule type="cellIs" dxfId="1862" priority="1942" operator="greaterThan">
      <formula>0</formula>
    </cfRule>
  </conditionalFormatting>
  <conditionalFormatting sqref="BD8">
    <cfRule type="cellIs" dxfId="1861" priority="1939" operator="equal">
      <formula>0</formula>
    </cfRule>
    <cfRule type="cellIs" dxfId="1860" priority="1940" operator="greaterThan">
      <formula>0</formula>
    </cfRule>
  </conditionalFormatting>
  <conditionalFormatting sqref="BD7">
    <cfRule type="cellIs" dxfId="1859" priority="1937" operator="equal">
      <formula>0</formula>
    </cfRule>
    <cfRule type="cellIs" dxfId="1858" priority="1938" operator="greaterThan">
      <formula>0</formula>
    </cfRule>
  </conditionalFormatting>
  <conditionalFormatting sqref="BD7">
    <cfRule type="cellIs" dxfId="1857" priority="1931" operator="equal">
      <formula>0</formula>
    </cfRule>
    <cfRule type="cellIs" dxfId="1856" priority="1932" operator="greaterThan">
      <formula>0</formula>
    </cfRule>
  </conditionalFormatting>
  <conditionalFormatting sqref="BD8">
    <cfRule type="cellIs" dxfId="1855" priority="1935" operator="equal">
      <formula>0</formula>
    </cfRule>
    <cfRule type="cellIs" dxfId="1854" priority="1936" operator="greaterThan">
      <formula>0</formula>
    </cfRule>
  </conditionalFormatting>
  <conditionalFormatting sqref="BD7">
    <cfRule type="cellIs" dxfId="1853" priority="1933" operator="equal">
      <formula>0</formula>
    </cfRule>
    <cfRule type="cellIs" dxfId="1852" priority="1934" operator="greaterThan">
      <formula>0</formula>
    </cfRule>
  </conditionalFormatting>
  <conditionalFormatting sqref="BD8">
    <cfRule type="cellIs" dxfId="1851" priority="1929" operator="equal">
      <formula>0</formula>
    </cfRule>
    <cfRule type="cellIs" dxfId="1850" priority="1930" operator="greaterThan">
      <formula>0</formula>
    </cfRule>
  </conditionalFormatting>
  <conditionalFormatting sqref="BD7">
    <cfRule type="cellIs" dxfId="1849" priority="1927" operator="equal">
      <formula>0</formula>
    </cfRule>
    <cfRule type="cellIs" dxfId="1848" priority="1928" operator="greaterThan">
      <formula>0</formula>
    </cfRule>
  </conditionalFormatting>
  <conditionalFormatting sqref="BD7">
    <cfRule type="cellIs" dxfId="1847" priority="1925" operator="equal">
      <formula>0</formula>
    </cfRule>
    <cfRule type="cellIs" dxfId="1846" priority="1926" operator="greaterThan">
      <formula>0</formula>
    </cfRule>
  </conditionalFormatting>
  <conditionalFormatting sqref="BD7">
    <cfRule type="cellIs" dxfId="1845" priority="1923" operator="equal">
      <formula>0</formula>
    </cfRule>
    <cfRule type="cellIs" dxfId="1844" priority="1924" operator="greaterThan">
      <formula>0</formula>
    </cfRule>
  </conditionalFormatting>
  <conditionalFormatting sqref="BD7">
    <cfRule type="cellIs" dxfId="1843" priority="1921" operator="equal">
      <formula>0</formula>
    </cfRule>
    <cfRule type="cellIs" dxfId="1842" priority="1922" operator="greaterThan">
      <formula>0</formula>
    </cfRule>
  </conditionalFormatting>
  <conditionalFormatting sqref="BD7">
    <cfRule type="cellIs" dxfId="1841" priority="1919" operator="equal">
      <formula>0</formula>
    </cfRule>
    <cfRule type="cellIs" dxfId="1840" priority="1920" operator="greaterThan">
      <formula>0</formula>
    </cfRule>
  </conditionalFormatting>
  <conditionalFormatting sqref="BD7">
    <cfRule type="cellIs" dxfId="1839" priority="1917" operator="equal">
      <formula>0</formula>
    </cfRule>
    <cfRule type="cellIs" dxfId="1838" priority="1918" operator="greaterThan">
      <formula>0</formula>
    </cfRule>
  </conditionalFormatting>
  <conditionalFormatting sqref="BD7">
    <cfRule type="cellIs" dxfId="1837" priority="1915" operator="equal">
      <formula>0</formula>
    </cfRule>
    <cfRule type="cellIs" dxfId="1836" priority="1916" operator="greaterThan">
      <formula>0</formula>
    </cfRule>
  </conditionalFormatting>
  <conditionalFormatting sqref="BD7">
    <cfRule type="cellIs" dxfId="1835" priority="1913" operator="equal">
      <formula>0</formula>
    </cfRule>
    <cfRule type="cellIs" dxfId="1834" priority="1914" operator="greaterThan">
      <formula>0</formula>
    </cfRule>
  </conditionalFormatting>
  <conditionalFormatting sqref="BD7">
    <cfRule type="cellIs" dxfId="1833" priority="1911" operator="equal">
      <formula>0</formula>
    </cfRule>
    <cfRule type="cellIs" dxfId="1832" priority="1912" operator="greaterThan">
      <formula>0</formula>
    </cfRule>
  </conditionalFormatting>
  <conditionalFormatting sqref="BD7">
    <cfRule type="cellIs" dxfId="1831" priority="1909" operator="equal">
      <formula>0</formula>
    </cfRule>
    <cfRule type="cellIs" dxfId="1830" priority="1910" operator="greaterThan">
      <formula>0</formula>
    </cfRule>
  </conditionalFormatting>
  <conditionalFormatting sqref="BD7">
    <cfRule type="cellIs" dxfId="1829" priority="1907" operator="equal">
      <formula>0</formula>
    </cfRule>
    <cfRule type="cellIs" dxfId="1828" priority="1908" operator="greaterThan">
      <formula>0</formula>
    </cfRule>
  </conditionalFormatting>
  <conditionalFormatting sqref="BD7">
    <cfRule type="cellIs" dxfId="1827" priority="1905" operator="equal">
      <formula>0</formula>
    </cfRule>
    <cfRule type="cellIs" dxfId="1826" priority="1906" operator="greaterThan">
      <formula>0</formula>
    </cfRule>
  </conditionalFormatting>
  <conditionalFormatting sqref="BD7">
    <cfRule type="cellIs" dxfId="1825" priority="1903" operator="equal">
      <formula>0</formula>
    </cfRule>
    <cfRule type="cellIs" dxfId="1824" priority="1904" operator="greaterThan">
      <formula>0</formula>
    </cfRule>
  </conditionalFormatting>
  <conditionalFormatting sqref="BD7">
    <cfRule type="cellIs" dxfId="1823" priority="1901" operator="equal">
      <formula>0</formula>
    </cfRule>
    <cfRule type="cellIs" dxfId="1822" priority="1902" operator="greaterThan">
      <formula>0</formula>
    </cfRule>
  </conditionalFormatting>
  <conditionalFormatting sqref="BD7">
    <cfRule type="cellIs" dxfId="1821" priority="1899" operator="equal">
      <formula>0</formula>
    </cfRule>
    <cfRule type="cellIs" dxfId="1820" priority="1900" operator="greaterThan">
      <formula>0</formula>
    </cfRule>
  </conditionalFormatting>
  <conditionalFormatting sqref="BD8">
    <cfRule type="cellIs" dxfId="1819" priority="1887" operator="equal">
      <formula>0</formula>
    </cfRule>
    <cfRule type="cellIs" dxfId="1818" priority="1888" operator="greaterThan">
      <formula>0</formula>
    </cfRule>
  </conditionalFormatting>
  <conditionalFormatting sqref="BD9">
    <cfRule type="cellIs" dxfId="1817" priority="1885" operator="equal">
      <formula>0</formula>
    </cfRule>
    <cfRule type="cellIs" dxfId="1816" priority="1886" operator="greaterThan">
      <formula>0</formula>
    </cfRule>
  </conditionalFormatting>
  <conditionalFormatting sqref="BD9">
    <cfRule type="cellIs" dxfId="1815" priority="1883" operator="equal">
      <formula>0</formula>
    </cfRule>
    <cfRule type="cellIs" dxfId="1814" priority="1884" operator="greaterThan">
      <formula>0</formula>
    </cfRule>
  </conditionalFormatting>
  <conditionalFormatting sqref="BD9">
    <cfRule type="cellIs" dxfId="1813" priority="1881" operator="equal">
      <formula>0</formula>
    </cfRule>
    <cfRule type="cellIs" dxfId="1812" priority="1882" operator="greaterThan">
      <formula>0</formula>
    </cfRule>
  </conditionalFormatting>
  <conditionalFormatting sqref="BD8">
    <cfRule type="cellIs" dxfId="1811" priority="1855" operator="equal">
      <formula>0</formula>
    </cfRule>
    <cfRule type="cellIs" dxfId="1810" priority="1856" operator="greaterThan">
      <formula>0</formula>
    </cfRule>
  </conditionalFormatting>
  <conditionalFormatting sqref="BD8">
    <cfRule type="cellIs" dxfId="1809" priority="1853" operator="equal">
      <formula>0</formula>
    </cfRule>
    <cfRule type="cellIs" dxfId="1808" priority="1854" operator="greaterThan">
      <formula>0</formula>
    </cfRule>
  </conditionalFormatting>
  <conditionalFormatting sqref="BD8">
    <cfRule type="cellIs" dxfId="1807" priority="1897" operator="equal">
      <formula>0</formula>
    </cfRule>
    <cfRule type="cellIs" dxfId="1806" priority="1898" operator="greaterThan">
      <formula>0</formula>
    </cfRule>
  </conditionalFormatting>
  <conditionalFormatting sqref="BD9">
    <cfRule type="cellIs" dxfId="1805" priority="1895" operator="equal">
      <formula>0</formula>
    </cfRule>
    <cfRule type="cellIs" dxfId="1804" priority="1896" operator="greaterThan">
      <formula>0</formula>
    </cfRule>
  </conditionalFormatting>
  <conditionalFormatting sqref="BD9">
    <cfRule type="cellIs" dxfId="1803" priority="1893" operator="equal">
      <formula>0</formula>
    </cfRule>
    <cfRule type="cellIs" dxfId="1802" priority="1894" operator="greaterThan">
      <formula>0</formula>
    </cfRule>
  </conditionalFormatting>
  <conditionalFormatting sqref="BD9">
    <cfRule type="cellIs" dxfId="1801" priority="1889" operator="equal">
      <formula>0</formula>
    </cfRule>
    <cfRule type="cellIs" dxfId="1800" priority="1890" operator="greaterThan">
      <formula>0</formula>
    </cfRule>
  </conditionalFormatting>
  <conditionalFormatting sqref="BD9">
    <cfRule type="cellIs" dxfId="1799" priority="1891" operator="equal">
      <formula>0</formula>
    </cfRule>
    <cfRule type="cellIs" dxfId="1798" priority="1892" operator="greaterThan">
      <formula>0</formula>
    </cfRule>
  </conditionalFormatting>
  <conditionalFormatting sqref="BD8">
    <cfRule type="cellIs" dxfId="1797" priority="1879" operator="equal">
      <formula>0</formula>
    </cfRule>
    <cfRule type="cellIs" dxfId="1796" priority="1880" operator="greaterThan">
      <formula>0</formula>
    </cfRule>
  </conditionalFormatting>
  <conditionalFormatting sqref="BD9">
    <cfRule type="cellIs" dxfId="1795" priority="1877" operator="equal">
      <formula>0</formula>
    </cfRule>
    <cfRule type="cellIs" dxfId="1794" priority="1878" operator="greaterThan">
      <formula>0</formula>
    </cfRule>
  </conditionalFormatting>
  <conditionalFormatting sqref="BD9">
    <cfRule type="cellIs" dxfId="1793" priority="1875" operator="equal">
      <formula>0</formula>
    </cfRule>
    <cfRule type="cellIs" dxfId="1792" priority="1876" operator="greaterThan">
      <formula>0</formula>
    </cfRule>
  </conditionalFormatting>
  <conditionalFormatting sqref="BD8">
    <cfRule type="cellIs" dxfId="1791" priority="1873" operator="equal">
      <formula>0</formula>
    </cfRule>
    <cfRule type="cellIs" dxfId="1790" priority="1874" operator="greaterThan">
      <formula>0</formula>
    </cfRule>
  </conditionalFormatting>
  <conditionalFormatting sqref="BD8">
    <cfRule type="cellIs" dxfId="1789" priority="1867" operator="equal">
      <formula>0</formula>
    </cfRule>
    <cfRule type="cellIs" dxfId="1788" priority="1868" operator="greaterThan">
      <formula>0</formula>
    </cfRule>
  </conditionalFormatting>
  <conditionalFormatting sqref="BD9">
    <cfRule type="cellIs" dxfId="1787" priority="1871" operator="equal">
      <formula>0</formula>
    </cfRule>
    <cfRule type="cellIs" dxfId="1786" priority="1872" operator="greaterThan">
      <formula>0</formula>
    </cfRule>
  </conditionalFormatting>
  <conditionalFormatting sqref="BD8">
    <cfRule type="cellIs" dxfId="1785" priority="1869" operator="equal">
      <formula>0</formula>
    </cfRule>
    <cfRule type="cellIs" dxfId="1784" priority="1870" operator="greaterThan">
      <formula>0</formula>
    </cfRule>
  </conditionalFormatting>
  <conditionalFormatting sqref="BD9">
    <cfRule type="cellIs" dxfId="1783" priority="1865" operator="equal">
      <formula>0</formula>
    </cfRule>
    <cfRule type="cellIs" dxfId="1782" priority="1866" operator="greaterThan">
      <formula>0</formula>
    </cfRule>
  </conditionalFormatting>
  <conditionalFormatting sqref="BD9">
    <cfRule type="cellIs" dxfId="1781" priority="1863" operator="equal">
      <formula>0</formula>
    </cfRule>
    <cfRule type="cellIs" dxfId="1780" priority="1864" operator="greaterThan">
      <formula>0</formula>
    </cfRule>
  </conditionalFormatting>
  <conditionalFormatting sqref="BD9">
    <cfRule type="cellIs" dxfId="1779" priority="1861" operator="equal">
      <formula>0</formula>
    </cfRule>
    <cfRule type="cellIs" dxfId="1778" priority="1862" operator="greaterThan">
      <formula>0</formula>
    </cfRule>
  </conditionalFormatting>
  <conditionalFormatting sqref="BD9">
    <cfRule type="cellIs" dxfId="1777" priority="1859" operator="equal">
      <formula>0</formula>
    </cfRule>
    <cfRule type="cellIs" dxfId="1776" priority="1860" operator="greaterThan">
      <formula>0</formula>
    </cfRule>
  </conditionalFormatting>
  <conditionalFormatting sqref="BD8">
    <cfRule type="cellIs" dxfId="1775" priority="1857" operator="equal">
      <formula>0</formula>
    </cfRule>
    <cfRule type="cellIs" dxfId="1774" priority="1858" operator="greaterThan">
      <formula>0</formula>
    </cfRule>
  </conditionalFormatting>
  <conditionalFormatting sqref="BD8">
    <cfRule type="cellIs" dxfId="1773" priority="1851" operator="equal">
      <formula>0</formula>
    </cfRule>
    <cfRule type="cellIs" dxfId="1772" priority="1852" operator="greaterThan">
      <formula>0</formula>
    </cfRule>
  </conditionalFormatting>
  <conditionalFormatting sqref="BD8">
    <cfRule type="cellIs" dxfId="1771" priority="1849" operator="equal">
      <formula>0</formula>
    </cfRule>
    <cfRule type="cellIs" dxfId="1770" priority="1850" operator="greaterThan">
      <formula>0</formula>
    </cfRule>
  </conditionalFormatting>
  <conditionalFormatting sqref="BD8">
    <cfRule type="cellIs" dxfId="1769" priority="1845" operator="equal">
      <formula>0</formula>
    </cfRule>
    <cfRule type="cellIs" dxfId="1768" priority="1846" operator="greaterThan">
      <formula>0</formula>
    </cfRule>
  </conditionalFormatting>
  <conditionalFormatting sqref="BD8">
    <cfRule type="cellIs" dxfId="1767" priority="1847" operator="equal">
      <formula>0</formula>
    </cfRule>
    <cfRule type="cellIs" dxfId="1766" priority="1848" operator="greaterThan">
      <formula>0</formula>
    </cfRule>
  </conditionalFormatting>
  <conditionalFormatting sqref="BD8">
    <cfRule type="cellIs" dxfId="1765" priority="1843" operator="equal">
      <formula>0</formula>
    </cfRule>
    <cfRule type="cellIs" dxfId="1764" priority="1844" operator="greaterThan">
      <formula>0</formula>
    </cfRule>
  </conditionalFormatting>
  <conditionalFormatting sqref="BD8">
    <cfRule type="cellIs" dxfId="1763" priority="1841" operator="equal">
      <formula>0</formula>
    </cfRule>
    <cfRule type="cellIs" dxfId="1762" priority="1842" operator="greaterThan">
      <formula>0</formula>
    </cfRule>
  </conditionalFormatting>
  <conditionalFormatting sqref="BD8">
    <cfRule type="cellIs" dxfId="1761" priority="1839" operator="equal">
      <formula>0</formula>
    </cfRule>
    <cfRule type="cellIs" dxfId="1760" priority="1840" operator="greaterThan">
      <formula>0</formula>
    </cfRule>
  </conditionalFormatting>
  <conditionalFormatting sqref="BD8">
    <cfRule type="cellIs" dxfId="1759" priority="1837" operator="equal">
      <formula>0</formula>
    </cfRule>
    <cfRule type="cellIs" dxfId="1758" priority="1838" operator="greaterThan">
      <formula>0</formula>
    </cfRule>
  </conditionalFormatting>
  <conditionalFormatting sqref="BD8">
    <cfRule type="cellIs" dxfId="1757" priority="1835" operator="equal">
      <formula>0</formula>
    </cfRule>
    <cfRule type="cellIs" dxfId="1756" priority="1836" operator="greaterThan">
      <formula>0</formula>
    </cfRule>
  </conditionalFormatting>
  <conditionalFormatting sqref="BD8">
    <cfRule type="cellIs" dxfId="1755" priority="1833" operator="equal">
      <formula>0</formula>
    </cfRule>
    <cfRule type="cellIs" dxfId="1754" priority="1834" operator="greaterThan">
      <formula>0</formula>
    </cfRule>
  </conditionalFormatting>
  <conditionalFormatting sqref="BD8">
    <cfRule type="cellIs" dxfId="1753" priority="1831" operator="equal">
      <formula>0</formula>
    </cfRule>
    <cfRule type="cellIs" dxfId="1752" priority="1832" operator="greaterThan">
      <formula>0</formula>
    </cfRule>
  </conditionalFormatting>
  <conditionalFormatting sqref="BD7">
    <cfRule type="cellIs" dxfId="1751" priority="1829" operator="equal">
      <formula>0</formula>
    </cfRule>
    <cfRule type="cellIs" dxfId="1750" priority="1830" operator="greaterThan">
      <formula>0</formula>
    </cfRule>
  </conditionalFormatting>
  <conditionalFormatting sqref="BD9">
    <cfRule type="cellIs" dxfId="1749" priority="1827" operator="equal">
      <formula>0</formula>
    </cfRule>
    <cfRule type="cellIs" dxfId="1748" priority="1828" operator="greaterThan">
      <formula>0</formula>
    </cfRule>
  </conditionalFormatting>
  <conditionalFormatting sqref="BD9">
    <cfRule type="cellIs" dxfId="1747" priority="1823" operator="equal">
      <formula>0</formula>
    </cfRule>
    <cfRule type="cellIs" dxfId="1746" priority="1824" operator="greaterThan">
      <formula>0</formula>
    </cfRule>
  </conditionalFormatting>
  <conditionalFormatting sqref="BD9">
    <cfRule type="cellIs" dxfId="1745" priority="1825" operator="equal">
      <formula>0</formula>
    </cfRule>
    <cfRule type="cellIs" dxfId="1744" priority="1826" operator="greaterThan">
      <formula>0</formula>
    </cfRule>
  </conditionalFormatting>
  <conditionalFormatting sqref="BD8">
    <cfRule type="cellIs" dxfId="1743" priority="1821" operator="equal">
      <formula>0</formula>
    </cfRule>
    <cfRule type="cellIs" dxfId="1742" priority="1822" operator="greaterThan">
      <formula>0</formula>
    </cfRule>
  </conditionalFormatting>
  <conditionalFormatting sqref="BD9">
    <cfRule type="cellIs" dxfId="1741" priority="1819" operator="equal">
      <formula>0</formula>
    </cfRule>
    <cfRule type="cellIs" dxfId="1740" priority="1820" operator="greaterThan">
      <formula>0</formula>
    </cfRule>
  </conditionalFormatting>
  <conditionalFormatting sqref="BD9">
    <cfRule type="cellIs" dxfId="1739" priority="1817" operator="equal">
      <formula>0</formula>
    </cfRule>
    <cfRule type="cellIs" dxfId="1738" priority="1818" operator="greaterThan">
      <formula>0</formula>
    </cfRule>
  </conditionalFormatting>
  <conditionalFormatting sqref="BD8">
    <cfRule type="cellIs" dxfId="1737" priority="1815" operator="equal">
      <formula>0</formula>
    </cfRule>
    <cfRule type="cellIs" dxfId="1736" priority="1816" operator="greaterThan">
      <formula>0</formula>
    </cfRule>
  </conditionalFormatting>
  <conditionalFormatting sqref="BD8">
    <cfRule type="cellIs" dxfId="1735" priority="1809" operator="equal">
      <formula>0</formula>
    </cfRule>
    <cfRule type="cellIs" dxfId="1734" priority="1810" operator="greaterThan">
      <formula>0</formula>
    </cfRule>
  </conditionalFormatting>
  <conditionalFormatting sqref="BD9">
    <cfRule type="cellIs" dxfId="1733" priority="1813" operator="equal">
      <formula>0</formula>
    </cfRule>
    <cfRule type="cellIs" dxfId="1732" priority="1814" operator="greaterThan">
      <formula>0</formula>
    </cfRule>
  </conditionalFormatting>
  <conditionalFormatting sqref="BD8">
    <cfRule type="cellIs" dxfId="1731" priority="1811" operator="equal">
      <formula>0</formula>
    </cfRule>
    <cfRule type="cellIs" dxfId="1730" priority="1812" operator="greaterThan">
      <formula>0</formula>
    </cfRule>
  </conditionalFormatting>
  <conditionalFormatting sqref="BD7">
    <cfRule type="cellIs" dxfId="1729" priority="1807" operator="equal">
      <formula>0</formula>
    </cfRule>
    <cfRule type="cellIs" dxfId="1728" priority="1808" operator="greaterThan">
      <formula>0</formula>
    </cfRule>
  </conditionalFormatting>
  <conditionalFormatting sqref="BD7">
    <cfRule type="cellIs" dxfId="1727" priority="1765" operator="equal">
      <formula>0</formula>
    </cfRule>
    <cfRule type="cellIs" dxfId="1726" priority="1766" operator="greaterThan">
      <formula>0</formula>
    </cfRule>
  </conditionalFormatting>
  <conditionalFormatting sqref="BD9">
    <cfRule type="cellIs" dxfId="1725" priority="1805" operator="equal">
      <formula>0</formula>
    </cfRule>
    <cfRule type="cellIs" dxfId="1724" priority="1806" operator="greaterThan">
      <formula>0</formula>
    </cfRule>
  </conditionalFormatting>
  <conditionalFormatting sqref="BD9">
    <cfRule type="cellIs" dxfId="1723" priority="1803" operator="equal">
      <formula>0</formula>
    </cfRule>
    <cfRule type="cellIs" dxfId="1722" priority="1804" operator="greaterThan">
      <formula>0</formula>
    </cfRule>
  </conditionalFormatting>
  <conditionalFormatting sqref="BD9">
    <cfRule type="cellIs" dxfId="1721" priority="1801" operator="equal">
      <formula>0</formula>
    </cfRule>
    <cfRule type="cellIs" dxfId="1720" priority="1802" operator="greaterThan">
      <formula>0</formula>
    </cfRule>
  </conditionalFormatting>
  <conditionalFormatting sqref="BD9">
    <cfRule type="cellIs" dxfId="1719" priority="1799" operator="equal">
      <formula>0</formula>
    </cfRule>
    <cfRule type="cellIs" dxfId="1718" priority="1800" operator="greaterThan">
      <formula>0</formula>
    </cfRule>
  </conditionalFormatting>
  <conditionalFormatting sqref="BD8">
    <cfRule type="cellIs" dxfId="1717" priority="1797" operator="equal">
      <formula>0</formula>
    </cfRule>
    <cfRule type="cellIs" dxfId="1716" priority="1798" operator="greaterThan">
      <formula>0</formula>
    </cfRule>
  </conditionalFormatting>
  <conditionalFormatting sqref="BD8">
    <cfRule type="cellIs" dxfId="1715" priority="1793" operator="equal">
      <formula>0</formula>
    </cfRule>
    <cfRule type="cellIs" dxfId="1714" priority="1794" operator="greaterThan">
      <formula>0</formula>
    </cfRule>
  </conditionalFormatting>
  <conditionalFormatting sqref="BD8">
    <cfRule type="cellIs" dxfId="1713" priority="1795" operator="equal">
      <formula>0</formula>
    </cfRule>
    <cfRule type="cellIs" dxfId="1712" priority="1796" operator="greaterThan">
      <formula>0</formula>
    </cfRule>
  </conditionalFormatting>
  <conditionalFormatting sqref="BD7">
    <cfRule type="cellIs" dxfId="1711" priority="1791" operator="equal">
      <formula>0</formula>
    </cfRule>
    <cfRule type="cellIs" dxfId="1710" priority="1792" operator="greaterThan">
      <formula>0</formula>
    </cfRule>
  </conditionalFormatting>
  <conditionalFormatting sqref="BD8">
    <cfRule type="cellIs" dxfId="1709" priority="1789" operator="equal">
      <formula>0</formula>
    </cfRule>
    <cfRule type="cellIs" dxfId="1708" priority="1790" operator="greaterThan">
      <formula>0</formula>
    </cfRule>
  </conditionalFormatting>
  <conditionalFormatting sqref="BD8">
    <cfRule type="cellIs" dxfId="1707" priority="1787" operator="equal">
      <formula>0</formula>
    </cfRule>
    <cfRule type="cellIs" dxfId="1706" priority="1788" operator="greaterThan">
      <formula>0</formula>
    </cfRule>
  </conditionalFormatting>
  <conditionalFormatting sqref="BD7">
    <cfRule type="cellIs" dxfId="1705" priority="1785" operator="equal">
      <formula>0</formula>
    </cfRule>
    <cfRule type="cellIs" dxfId="1704" priority="1786" operator="greaterThan">
      <formula>0</formula>
    </cfRule>
  </conditionalFormatting>
  <conditionalFormatting sqref="BD7">
    <cfRule type="cellIs" dxfId="1703" priority="1779" operator="equal">
      <formula>0</formula>
    </cfRule>
    <cfRule type="cellIs" dxfId="1702" priority="1780" operator="greaterThan">
      <formula>0</formula>
    </cfRule>
  </conditionalFormatting>
  <conditionalFormatting sqref="BD8">
    <cfRule type="cellIs" dxfId="1701" priority="1783" operator="equal">
      <formula>0</formula>
    </cfRule>
    <cfRule type="cellIs" dxfId="1700" priority="1784" operator="greaterThan">
      <formula>0</formula>
    </cfRule>
  </conditionalFormatting>
  <conditionalFormatting sqref="BD7">
    <cfRule type="cellIs" dxfId="1699" priority="1781" operator="equal">
      <formula>0</formula>
    </cfRule>
    <cfRule type="cellIs" dxfId="1698" priority="1782" operator="greaterThan">
      <formula>0</formula>
    </cfRule>
  </conditionalFormatting>
  <conditionalFormatting sqref="BD8">
    <cfRule type="cellIs" dxfId="1697" priority="1777" operator="equal">
      <formula>0</formula>
    </cfRule>
    <cfRule type="cellIs" dxfId="1696" priority="1778" operator="greaterThan">
      <formula>0</formula>
    </cfRule>
  </conditionalFormatting>
  <conditionalFormatting sqref="BD8">
    <cfRule type="cellIs" dxfId="1695" priority="1775" operator="equal">
      <formula>0</formula>
    </cfRule>
    <cfRule type="cellIs" dxfId="1694" priority="1776" operator="greaterThan">
      <formula>0</formula>
    </cfRule>
  </conditionalFormatting>
  <conditionalFormatting sqref="BD8">
    <cfRule type="cellIs" dxfId="1693" priority="1773" operator="equal">
      <formula>0</formula>
    </cfRule>
    <cfRule type="cellIs" dxfId="1692" priority="1774" operator="greaterThan">
      <formula>0</formula>
    </cfRule>
  </conditionalFormatting>
  <conditionalFormatting sqref="BD8">
    <cfRule type="cellIs" dxfId="1691" priority="1771" operator="equal">
      <formula>0</formula>
    </cfRule>
    <cfRule type="cellIs" dxfId="1690" priority="1772" operator="greaterThan">
      <formula>0</formula>
    </cfRule>
  </conditionalFormatting>
  <conditionalFormatting sqref="BD7">
    <cfRule type="cellIs" dxfId="1689" priority="1769" operator="equal">
      <formula>0</formula>
    </cfRule>
    <cfRule type="cellIs" dxfId="1688" priority="1770" operator="greaterThan">
      <formula>0</formula>
    </cfRule>
  </conditionalFormatting>
  <conditionalFormatting sqref="BD7">
    <cfRule type="cellIs" dxfId="1687" priority="1767" operator="equal">
      <formula>0</formula>
    </cfRule>
    <cfRule type="cellIs" dxfId="1686" priority="1768" operator="greaterThan">
      <formula>0</formula>
    </cfRule>
  </conditionalFormatting>
  <conditionalFormatting sqref="BD7">
    <cfRule type="cellIs" dxfId="1685" priority="1763" operator="equal">
      <formula>0</formula>
    </cfRule>
    <cfRule type="cellIs" dxfId="1684" priority="1764" operator="greaterThan">
      <formula>0</formula>
    </cfRule>
  </conditionalFormatting>
  <conditionalFormatting sqref="BD7">
    <cfRule type="cellIs" dxfId="1683" priority="1761" operator="equal">
      <formula>0</formula>
    </cfRule>
    <cfRule type="cellIs" dxfId="1682" priority="1762" operator="greaterThan">
      <formula>0</formula>
    </cfRule>
  </conditionalFormatting>
  <conditionalFormatting sqref="BD7">
    <cfRule type="cellIs" dxfId="1681" priority="1757" operator="equal">
      <formula>0</formula>
    </cfRule>
    <cfRule type="cellIs" dxfId="1680" priority="1758" operator="greaterThan">
      <formula>0</formula>
    </cfRule>
  </conditionalFormatting>
  <conditionalFormatting sqref="BD7">
    <cfRule type="cellIs" dxfId="1679" priority="1759" operator="equal">
      <formula>0</formula>
    </cfRule>
    <cfRule type="cellIs" dxfId="1678" priority="1760" operator="greaterThan">
      <formula>0</formula>
    </cfRule>
  </conditionalFormatting>
  <conditionalFormatting sqref="BD7">
    <cfRule type="cellIs" dxfId="1677" priority="1755" operator="equal">
      <formula>0</formula>
    </cfRule>
    <cfRule type="cellIs" dxfId="1676" priority="1756" operator="greaterThan">
      <formula>0</formula>
    </cfRule>
  </conditionalFormatting>
  <conditionalFormatting sqref="BD7">
    <cfRule type="cellIs" dxfId="1675" priority="1753" operator="equal">
      <formula>0</formula>
    </cfRule>
    <cfRule type="cellIs" dxfId="1674" priority="1754" operator="greaterThan">
      <formula>0</formula>
    </cfRule>
  </conditionalFormatting>
  <conditionalFormatting sqref="BD7">
    <cfRule type="cellIs" dxfId="1673" priority="1751" operator="equal">
      <formula>0</formula>
    </cfRule>
    <cfRule type="cellIs" dxfId="1672" priority="1752" operator="greaterThan">
      <formula>0</formula>
    </cfRule>
  </conditionalFormatting>
  <conditionalFormatting sqref="BD7">
    <cfRule type="cellIs" dxfId="1671" priority="1749" operator="equal">
      <formula>0</formula>
    </cfRule>
    <cfRule type="cellIs" dxfId="1670" priority="1750" operator="greaterThan">
      <formula>0</formula>
    </cfRule>
  </conditionalFormatting>
  <conditionalFormatting sqref="BD7">
    <cfRule type="cellIs" dxfId="1669" priority="1747" operator="equal">
      <formula>0</formula>
    </cfRule>
    <cfRule type="cellIs" dxfId="1668" priority="1748" operator="greaterThan">
      <formula>0</formula>
    </cfRule>
  </conditionalFormatting>
  <conditionalFormatting sqref="BD7">
    <cfRule type="cellIs" dxfId="1667" priority="1745" operator="equal">
      <formula>0</formula>
    </cfRule>
    <cfRule type="cellIs" dxfId="1666" priority="1746" operator="greaterThan">
      <formula>0</formula>
    </cfRule>
  </conditionalFormatting>
  <conditionalFormatting sqref="BD7">
    <cfRule type="cellIs" dxfId="1665" priority="1743" operator="equal">
      <formula>0</formula>
    </cfRule>
    <cfRule type="cellIs" dxfId="1664" priority="1744" operator="greaterThan">
      <formula>0</formula>
    </cfRule>
  </conditionalFormatting>
  <conditionalFormatting sqref="BD7">
    <cfRule type="cellIs" dxfId="1663" priority="1741" operator="equal">
      <formula>0</formula>
    </cfRule>
    <cfRule type="cellIs" dxfId="1662" priority="1742" operator="greaterThan">
      <formula>0</formula>
    </cfRule>
  </conditionalFormatting>
  <conditionalFormatting sqref="BD9">
    <cfRule type="cellIs" dxfId="1661" priority="1739" operator="equal">
      <formula>0</formula>
    </cfRule>
    <cfRule type="cellIs" dxfId="1660" priority="1740" operator="greaterThan">
      <formula>0</formula>
    </cfRule>
  </conditionalFormatting>
  <conditionalFormatting sqref="BD9">
    <cfRule type="cellIs" dxfId="1659" priority="1735" operator="equal">
      <formula>0</formula>
    </cfRule>
    <cfRule type="cellIs" dxfId="1658" priority="1736" operator="greaterThan">
      <formula>0</formula>
    </cfRule>
  </conditionalFormatting>
  <conditionalFormatting sqref="BD9">
    <cfRule type="cellIs" dxfId="1657" priority="1737" operator="equal">
      <formula>0</formula>
    </cfRule>
    <cfRule type="cellIs" dxfId="1656" priority="1738" operator="greaterThan">
      <formula>0</formula>
    </cfRule>
  </conditionalFormatting>
  <conditionalFormatting sqref="BD8">
    <cfRule type="cellIs" dxfId="1655" priority="1733" operator="equal">
      <formula>0</formula>
    </cfRule>
    <cfRule type="cellIs" dxfId="1654" priority="1734" operator="greaterThan">
      <formula>0</formula>
    </cfRule>
  </conditionalFormatting>
  <conditionalFormatting sqref="BD9">
    <cfRule type="cellIs" dxfId="1653" priority="1731" operator="equal">
      <formula>0</formula>
    </cfRule>
    <cfRule type="cellIs" dxfId="1652" priority="1732" operator="greaterThan">
      <formula>0</formula>
    </cfRule>
  </conditionalFormatting>
  <conditionalFormatting sqref="BD9">
    <cfRule type="cellIs" dxfId="1651" priority="1729" operator="equal">
      <formula>0</formula>
    </cfRule>
    <cfRule type="cellIs" dxfId="1650" priority="1730" operator="greaterThan">
      <formula>0</formula>
    </cfRule>
  </conditionalFormatting>
  <conditionalFormatting sqref="BD8">
    <cfRule type="cellIs" dxfId="1649" priority="1727" operator="equal">
      <formula>0</formula>
    </cfRule>
    <cfRule type="cellIs" dxfId="1648" priority="1728" operator="greaterThan">
      <formula>0</formula>
    </cfRule>
  </conditionalFormatting>
  <conditionalFormatting sqref="BD8">
    <cfRule type="cellIs" dxfId="1647" priority="1721" operator="equal">
      <formula>0</formula>
    </cfRule>
    <cfRule type="cellIs" dxfId="1646" priority="1722" operator="greaterThan">
      <formula>0</formula>
    </cfRule>
  </conditionalFormatting>
  <conditionalFormatting sqref="BD9">
    <cfRule type="cellIs" dxfId="1645" priority="1725" operator="equal">
      <formula>0</formula>
    </cfRule>
    <cfRule type="cellIs" dxfId="1644" priority="1726" operator="greaterThan">
      <formula>0</formula>
    </cfRule>
  </conditionalFormatting>
  <conditionalFormatting sqref="BD8">
    <cfRule type="cellIs" dxfId="1643" priority="1723" operator="equal">
      <formula>0</formula>
    </cfRule>
    <cfRule type="cellIs" dxfId="1642" priority="1724" operator="greaterThan">
      <formula>0</formula>
    </cfRule>
  </conditionalFormatting>
  <conditionalFormatting sqref="BD7">
    <cfRule type="cellIs" dxfId="1641" priority="1719" operator="equal">
      <formula>0</formula>
    </cfRule>
    <cfRule type="cellIs" dxfId="1640" priority="1720" operator="greaterThan">
      <formula>0</formula>
    </cfRule>
  </conditionalFormatting>
  <conditionalFormatting sqref="BD7">
    <cfRule type="cellIs" dxfId="1639" priority="1677" operator="equal">
      <formula>0</formula>
    </cfRule>
    <cfRule type="cellIs" dxfId="1638" priority="1678" operator="greaterThan">
      <formula>0</formula>
    </cfRule>
  </conditionalFormatting>
  <conditionalFormatting sqref="BD9">
    <cfRule type="cellIs" dxfId="1637" priority="1717" operator="equal">
      <formula>0</formula>
    </cfRule>
    <cfRule type="cellIs" dxfId="1636" priority="1718" operator="greaterThan">
      <formula>0</formula>
    </cfRule>
  </conditionalFormatting>
  <conditionalFormatting sqref="BD9">
    <cfRule type="cellIs" dxfId="1635" priority="1715" operator="equal">
      <formula>0</formula>
    </cfRule>
    <cfRule type="cellIs" dxfId="1634" priority="1716" operator="greaterThan">
      <formula>0</formula>
    </cfRule>
  </conditionalFormatting>
  <conditionalFormatting sqref="BD9">
    <cfRule type="cellIs" dxfId="1633" priority="1713" operator="equal">
      <formula>0</formula>
    </cfRule>
    <cfRule type="cellIs" dxfId="1632" priority="1714" operator="greaterThan">
      <formula>0</formula>
    </cfRule>
  </conditionalFormatting>
  <conditionalFormatting sqref="BD9">
    <cfRule type="cellIs" dxfId="1631" priority="1711" operator="equal">
      <formula>0</formula>
    </cfRule>
    <cfRule type="cellIs" dxfId="1630" priority="1712" operator="greaterThan">
      <formula>0</formula>
    </cfRule>
  </conditionalFormatting>
  <conditionalFormatting sqref="BD8">
    <cfRule type="cellIs" dxfId="1629" priority="1709" operator="equal">
      <formula>0</formula>
    </cfRule>
    <cfRule type="cellIs" dxfId="1628" priority="1710" operator="greaterThan">
      <formula>0</formula>
    </cfRule>
  </conditionalFormatting>
  <conditionalFormatting sqref="BD8">
    <cfRule type="cellIs" dxfId="1627" priority="1705" operator="equal">
      <formula>0</formula>
    </cfRule>
    <cfRule type="cellIs" dxfId="1626" priority="1706" operator="greaterThan">
      <formula>0</formula>
    </cfRule>
  </conditionalFormatting>
  <conditionalFormatting sqref="BD8">
    <cfRule type="cellIs" dxfId="1625" priority="1707" operator="equal">
      <formula>0</formula>
    </cfRule>
    <cfRule type="cellIs" dxfId="1624" priority="1708" operator="greaterThan">
      <formula>0</formula>
    </cfRule>
  </conditionalFormatting>
  <conditionalFormatting sqref="BD7">
    <cfRule type="cellIs" dxfId="1623" priority="1703" operator="equal">
      <formula>0</formula>
    </cfRule>
    <cfRule type="cellIs" dxfId="1622" priority="1704" operator="greaterThan">
      <formula>0</formula>
    </cfRule>
  </conditionalFormatting>
  <conditionalFormatting sqref="BD8">
    <cfRule type="cellIs" dxfId="1621" priority="1701" operator="equal">
      <formula>0</formula>
    </cfRule>
    <cfRule type="cellIs" dxfId="1620" priority="1702" operator="greaterThan">
      <formula>0</formula>
    </cfRule>
  </conditionalFormatting>
  <conditionalFormatting sqref="BD8">
    <cfRule type="cellIs" dxfId="1619" priority="1699" operator="equal">
      <formula>0</formula>
    </cfRule>
    <cfRule type="cellIs" dxfId="1618" priority="1700" operator="greaterThan">
      <formula>0</formula>
    </cfRule>
  </conditionalFormatting>
  <conditionalFormatting sqref="BD7">
    <cfRule type="cellIs" dxfId="1617" priority="1697" operator="equal">
      <formula>0</formula>
    </cfRule>
    <cfRule type="cellIs" dxfId="1616" priority="1698" operator="greaterThan">
      <formula>0</formula>
    </cfRule>
  </conditionalFormatting>
  <conditionalFormatting sqref="BD7">
    <cfRule type="cellIs" dxfId="1615" priority="1691" operator="equal">
      <formula>0</formula>
    </cfRule>
    <cfRule type="cellIs" dxfId="1614" priority="1692" operator="greaterThan">
      <formula>0</formula>
    </cfRule>
  </conditionalFormatting>
  <conditionalFormatting sqref="BD8">
    <cfRule type="cellIs" dxfId="1613" priority="1695" operator="equal">
      <formula>0</formula>
    </cfRule>
    <cfRule type="cellIs" dxfId="1612" priority="1696" operator="greaterThan">
      <formula>0</formula>
    </cfRule>
  </conditionalFormatting>
  <conditionalFormatting sqref="BD7">
    <cfRule type="cellIs" dxfId="1611" priority="1693" operator="equal">
      <formula>0</formula>
    </cfRule>
    <cfRule type="cellIs" dxfId="1610" priority="1694" operator="greaterThan">
      <formula>0</formula>
    </cfRule>
  </conditionalFormatting>
  <conditionalFormatting sqref="BD8">
    <cfRule type="cellIs" dxfId="1609" priority="1689" operator="equal">
      <formula>0</formula>
    </cfRule>
    <cfRule type="cellIs" dxfId="1608" priority="1690" operator="greaterThan">
      <formula>0</formula>
    </cfRule>
  </conditionalFormatting>
  <conditionalFormatting sqref="BD8">
    <cfRule type="cellIs" dxfId="1607" priority="1687" operator="equal">
      <formula>0</formula>
    </cfRule>
    <cfRule type="cellIs" dxfId="1606" priority="1688" operator="greaterThan">
      <formula>0</formula>
    </cfRule>
  </conditionalFormatting>
  <conditionalFormatting sqref="BD8">
    <cfRule type="cellIs" dxfId="1605" priority="1685" operator="equal">
      <formula>0</formula>
    </cfRule>
    <cfRule type="cellIs" dxfId="1604" priority="1686" operator="greaterThan">
      <formula>0</formula>
    </cfRule>
  </conditionalFormatting>
  <conditionalFormatting sqref="BD8">
    <cfRule type="cellIs" dxfId="1603" priority="1683" operator="equal">
      <formula>0</formula>
    </cfRule>
    <cfRule type="cellIs" dxfId="1602" priority="1684" operator="greaterThan">
      <formula>0</formula>
    </cfRule>
  </conditionalFormatting>
  <conditionalFormatting sqref="BD7">
    <cfRule type="cellIs" dxfId="1601" priority="1681" operator="equal">
      <formula>0</formula>
    </cfRule>
    <cfRule type="cellIs" dxfId="1600" priority="1682" operator="greaterThan">
      <formula>0</formula>
    </cfRule>
  </conditionalFormatting>
  <conditionalFormatting sqref="BD7">
    <cfRule type="cellIs" dxfId="1599" priority="1679" operator="equal">
      <formula>0</formula>
    </cfRule>
    <cfRule type="cellIs" dxfId="1598" priority="1680" operator="greaterThan">
      <formula>0</formula>
    </cfRule>
  </conditionalFormatting>
  <conditionalFormatting sqref="BD7">
    <cfRule type="cellIs" dxfId="1597" priority="1675" operator="equal">
      <formula>0</formula>
    </cfRule>
    <cfRule type="cellIs" dxfId="1596" priority="1676" operator="greaterThan">
      <formula>0</formula>
    </cfRule>
  </conditionalFormatting>
  <conditionalFormatting sqref="BD7">
    <cfRule type="cellIs" dxfId="1595" priority="1673" operator="equal">
      <formula>0</formula>
    </cfRule>
    <cfRule type="cellIs" dxfId="1594" priority="1674" operator="greaterThan">
      <formula>0</formula>
    </cfRule>
  </conditionalFormatting>
  <conditionalFormatting sqref="BD7">
    <cfRule type="cellIs" dxfId="1593" priority="1669" operator="equal">
      <formula>0</formula>
    </cfRule>
    <cfRule type="cellIs" dxfId="1592" priority="1670" operator="greaterThan">
      <formula>0</formula>
    </cfRule>
  </conditionalFormatting>
  <conditionalFormatting sqref="BD7">
    <cfRule type="cellIs" dxfId="1591" priority="1671" operator="equal">
      <formula>0</formula>
    </cfRule>
    <cfRule type="cellIs" dxfId="1590" priority="1672" operator="greaterThan">
      <formula>0</formula>
    </cfRule>
  </conditionalFormatting>
  <conditionalFormatting sqref="BD7">
    <cfRule type="cellIs" dxfId="1589" priority="1667" operator="equal">
      <formula>0</formula>
    </cfRule>
    <cfRule type="cellIs" dxfId="1588" priority="1668" operator="greaterThan">
      <formula>0</formula>
    </cfRule>
  </conditionalFormatting>
  <conditionalFormatting sqref="BD7">
    <cfRule type="cellIs" dxfId="1587" priority="1665" operator="equal">
      <formula>0</formula>
    </cfRule>
    <cfRule type="cellIs" dxfId="1586" priority="1666" operator="greaterThan">
      <formula>0</formula>
    </cfRule>
  </conditionalFormatting>
  <conditionalFormatting sqref="BD7">
    <cfRule type="cellIs" dxfId="1585" priority="1663" operator="equal">
      <formula>0</formula>
    </cfRule>
    <cfRule type="cellIs" dxfId="1584" priority="1664" operator="greaterThan">
      <formula>0</formula>
    </cfRule>
  </conditionalFormatting>
  <conditionalFormatting sqref="BD7">
    <cfRule type="cellIs" dxfId="1583" priority="1661" operator="equal">
      <formula>0</formula>
    </cfRule>
    <cfRule type="cellIs" dxfId="1582" priority="1662" operator="greaterThan">
      <formula>0</formula>
    </cfRule>
  </conditionalFormatting>
  <conditionalFormatting sqref="BD7">
    <cfRule type="cellIs" dxfId="1581" priority="1659" operator="equal">
      <formula>0</formula>
    </cfRule>
    <cfRule type="cellIs" dxfId="1580" priority="1660" operator="greaterThan">
      <formula>0</formula>
    </cfRule>
  </conditionalFormatting>
  <conditionalFormatting sqref="BD7">
    <cfRule type="cellIs" dxfId="1579" priority="1657" operator="equal">
      <formula>0</formula>
    </cfRule>
    <cfRule type="cellIs" dxfId="1578" priority="1658" operator="greaterThan">
      <formula>0</formula>
    </cfRule>
  </conditionalFormatting>
  <conditionalFormatting sqref="BD7">
    <cfRule type="cellIs" dxfId="1577" priority="1655" operator="equal">
      <formula>0</formula>
    </cfRule>
    <cfRule type="cellIs" dxfId="1576" priority="1656" operator="greaterThan">
      <formula>0</formula>
    </cfRule>
  </conditionalFormatting>
  <conditionalFormatting sqref="BD9">
    <cfRule type="cellIs" dxfId="1575" priority="1653" operator="equal">
      <formula>0</formula>
    </cfRule>
    <cfRule type="cellIs" dxfId="1574" priority="1654" operator="greaterThan">
      <formula>0</formula>
    </cfRule>
  </conditionalFormatting>
  <conditionalFormatting sqref="BD9">
    <cfRule type="cellIs" dxfId="1573" priority="1651" operator="equal">
      <formula>0</formula>
    </cfRule>
    <cfRule type="cellIs" dxfId="1572" priority="1652" operator="greaterThan">
      <formula>0</formula>
    </cfRule>
  </conditionalFormatting>
  <conditionalFormatting sqref="BD8">
    <cfRule type="cellIs" dxfId="1571" priority="1649" operator="equal">
      <formula>0</formula>
    </cfRule>
    <cfRule type="cellIs" dxfId="1570" priority="1650" operator="greaterThan">
      <formula>0</formula>
    </cfRule>
  </conditionalFormatting>
  <conditionalFormatting sqref="BD8">
    <cfRule type="cellIs" dxfId="1569" priority="1643" operator="equal">
      <formula>0</formula>
    </cfRule>
    <cfRule type="cellIs" dxfId="1568" priority="1644" operator="greaterThan">
      <formula>0</formula>
    </cfRule>
  </conditionalFormatting>
  <conditionalFormatting sqref="BD9">
    <cfRule type="cellIs" dxfId="1567" priority="1647" operator="equal">
      <formula>0</formula>
    </cfRule>
    <cfRule type="cellIs" dxfId="1566" priority="1648" operator="greaterThan">
      <formula>0</formula>
    </cfRule>
  </conditionalFormatting>
  <conditionalFormatting sqref="BD8">
    <cfRule type="cellIs" dxfId="1565" priority="1645" operator="equal">
      <formula>0</formula>
    </cfRule>
    <cfRule type="cellIs" dxfId="1564" priority="1646" operator="greaterThan">
      <formula>0</formula>
    </cfRule>
  </conditionalFormatting>
  <conditionalFormatting sqref="BD7">
    <cfRule type="cellIs" dxfId="1563" priority="1641" operator="equal">
      <formula>0</formula>
    </cfRule>
    <cfRule type="cellIs" dxfId="1562" priority="1642" operator="greaterThan">
      <formula>0</formula>
    </cfRule>
  </conditionalFormatting>
  <conditionalFormatting sqref="BD9">
    <cfRule type="cellIs" dxfId="1561" priority="1639" operator="equal">
      <formula>0</formula>
    </cfRule>
    <cfRule type="cellIs" dxfId="1560" priority="1640" operator="greaterThan">
      <formula>0</formula>
    </cfRule>
  </conditionalFormatting>
  <conditionalFormatting sqref="BD8">
    <cfRule type="cellIs" dxfId="1559" priority="1637" operator="equal">
      <formula>0</formula>
    </cfRule>
    <cfRule type="cellIs" dxfId="1558" priority="1638" operator="greaterThan">
      <formula>0</formula>
    </cfRule>
  </conditionalFormatting>
  <conditionalFormatting sqref="BD8">
    <cfRule type="cellIs" dxfId="1557" priority="1635" operator="equal">
      <formula>0</formula>
    </cfRule>
    <cfRule type="cellIs" dxfId="1556" priority="1636" operator="greaterThan">
      <formula>0</formula>
    </cfRule>
  </conditionalFormatting>
  <conditionalFormatting sqref="BD7">
    <cfRule type="cellIs" dxfId="1555" priority="1633" operator="equal">
      <formula>0</formula>
    </cfRule>
    <cfRule type="cellIs" dxfId="1554" priority="1634" operator="greaterThan">
      <formula>0</formula>
    </cfRule>
  </conditionalFormatting>
  <conditionalFormatting sqref="BD7">
    <cfRule type="cellIs" dxfId="1553" priority="1627" operator="equal">
      <formula>0</formula>
    </cfRule>
    <cfRule type="cellIs" dxfId="1552" priority="1628" operator="greaterThan">
      <formula>0</formula>
    </cfRule>
  </conditionalFormatting>
  <conditionalFormatting sqref="BD8">
    <cfRule type="cellIs" dxfId="1551" priority="1631" operator="equal">
      <formula>0</formula>
    </cfRule>
    <cfRule type="cellIs" dxfId="1550" priority="1632" operator="greaterThan">
      <formula>0</formula>
    </cfRule>
  </conditionalFormatting>
  <conditionalFormatting sqref="BD7">
    <cfRule type="cellIs" dxfId="1549" priority="1629" operator="equal">
      <formula>0</formula>
    </cfRule>
    <cfRule type="cellIs" dxfId="1548" priority="1630" operator="greaterThan">
      <formula>0</formula>
    </cfRule>
  </conditionalFormatting>
  <conditionalFormatting sqref="BD8">
    <cfRule type="cellIs" dxfId="1547" priority="1625" operator="equal">
      <formula>0</formula>
    </cfRule>
    <cfRule type="cellIs" dxfId="1546" priority="1626" operator="greaterThan">
      <formula>0</formula>
    </cfRule>
  </conditionalFormatting>
  <conditionalFormatting sqref="BD8">
    <cfRule type="cellIs" dxfId="1545" priority="1623" operator="equal">
      <formula>0</formula>
    </cfRule>
    <cfRule type="cellIs" dxfId="1544" priority="1624" operator="greaterThan">
      <formula>0</formula>
    </cfRule>
  </conditionalFormatting>
  <conditionalFormatting sqref="BD8">
    <cfRule type="cellIs" dxfId="1543" priority="1621" operator="equal">
      <formula>0</formula>
    </cfRule>
    <cfRule type="cellIs" dxfId="1542" priority="1622" operator="greaterThan">
      <formula>0</formula>
    </cfRule>
  </conditionalFormatting>
  <conditionalFormatting sqref="BD8">
    <cfRule type="cellIs" dxfId="1541" priority="1619" operator="equal">
      <formula>0</formula>
    </cfRule>
    <cfRule type="cellIs" dxfId="1540" priority="1620" operator="greaterThan">
      <formula>0</formula>
    </cfRule>
  </conditionalFormatting>
  <conditionalFormatting sqref="BD7">
    <cfRule type="cellIs" dxfId="1539" priority="1617" operator="equal">
      <formula>0</formula>
    </cfRule>
    <cfRule type="cellIs" dxfId="1538" priority="1618" operator="greaterThan">
      <formula>0</formula>
    </cfRule>
  </conditionalFormatting>
  <conditionalFormatting sqref="BD7">
    <cfRule type="cellIs" dxfId="1537" priority="1613" operator="equal">
      <formula>0</formula>
    </cfRule>
    <cfRule type="cellIs" dxfId="1536" priority="1614" operator="greaterThan">
      <formula>0</formula>
    </cfRule>
  </conditionalFormatting>
  <conditionalFormatting sqref="BD7">
    <cfRule type="cellIs" dxfId="1535" priority="1615" operator="equal">
      <formula>0</formula>
    </cfRule>
    <cfRule type="cellIs" dxfId="1534" priority="1616" operator="greaterThan">
      <formula>0</formula>
    </cfRule>
  </conditionalFormatting>
  <conditionalFormatting sqref="BD7">
    <cfRule type="cellIs" dxfId="1533" priority="1611" operator="equal">
      <formula>0</formula>
    </cfRule>
    <cfRule type="cellIs" dxfId="1532" priority="1612" operator="greaterThan">
      <formula>0</formula>
    </cfRule>
  </conditionalFormatting>
  <conditionalFormatting sqref="BD7">
    <cfRule type="cellIs" dxfId="1531" priority="1609" operator="equal">
      <formula>0</formula>
    </cfRule>
    <cfRule type="cellIs" dxfId="1530" priority="1610" operator="greaterThan">
      <formula>0</formula>
    </cfRule>
  </conditionalFormatting>
  <conditionalFormatting sqref="BD7">
    <cfRule type="cellIs" dxfId="1529" priority="1607" operator="equal">
      <formula>0</formula>
    </cfRule>
    <cfRule type="cellIs" dxfId="1528" priority="1608" operator="greaterThan">
      <formula>0</formula>
    </cfRule>
  </conditionalFormatting>
  <conditionalFormatting sqref="BD7">
    <cfRule type="cellIs" dxfId="1527" priority="1605" operator="equal">
      <formula>0</formula>
    </cfRule>
    <cfRule type="cellIs" dxfId="1526" priority="1606" operator="greaterThan">
      <formula>0</formula>
    </cfRule>
  </conditionalFormatting>
  <conditionalFormatting sqref="BD7">
    <cfRule type="cellIs" dxfId="1525" priority="1603" operator="equal">
      <formula>0</formula>
    </cfRule>
    <cfRule type="cellIs" dxfId="1524" priority="1604" operator="greaterThan">
      <formula>0</formula>
    </cfRule>
  </conditionalFormatting>
  <conditionalFormatting sqref="BD7">
    <cfRule type="cellIs" dxfId="1523" priority="1601" operator="equal">
      <formula>0</formula>
    </cfRule>
    <cfRule type="cellIs" dxfId="1522" priority="1602" operator="greaterThan">
      <formula>0</formula>
    </cfRule>
  </conditionalFormatting>
  <conditionalFormatting sqref="BD7">
    <cfRule type="cellIs" dxfId="1521" priority="1599" operator="equal">
      <formula>0</formula>
    </cfRule>
    <cfRule type="cellIs" dxfId="1520" priority="1600" operator="greaterThan">
      <formula>0</formula>
    </cfRule>
  </conditionalFormatting>
  <conditionalFormatting sqref="BD7">
    <cfRule type="cellIs" dxfId="1519" priority="1597" operator="equal">
      <formula>0</formula>
    </cfRule>
    <cfRule type="cellIs" dxfId="1518" priority="1598" operator="greaterThan">
      <formula>0</formula>
    </cfRule>
  </conditionalFormatting>
  <conditionalFormatting sqref="BD9">
    <cfRule type="cellIs" dxfId="1517" priority="1595" operator="equal">
      <formula>0</formula>
    </cfRule>
    <cfRule type="cellIs" dxfId="1516" priority="1596" operator="greaterThan">
      <formula>0</formula>
    </cfRule>
  </conditionalFormatting>
  <conditionalFormatting sqref="BD9">
    <cfRule type="cellIs" dxfId="1515" priority="1591" operator="equal">
      <formula>0</formula>
    </cfRule>
    <cfRule type="cellIs" dxfId="1514" priority="1592" operator="greaterThan">
      <formula>0</formula>
    </cfRule>
  </conditionalFormatting>
  <conditionalFormatting sqref="BD9">
    <cfRule type="cellIs" dxfId="1513" priority="1593" operator="equal">
      <formula>0</formula>
    </cfRule>
    <cfRule type="cellIs" dxfId="1512" priority="1594" operator="greaterThan">
      <formula>0</formula>
    </cfRule>
  </conditionalFormatting>
  <conditionalFormatting sqref="BD8">
    <cfRule type="cellIs" dxfId="1511" priority="1589" operator="equal">
      <formula>0</formula>
    </cfRule>
    <cfRule type="cellIs" dxfId="1510" priority="1590" operator="greaterThan">
      <formula>0</formula>
    </cfRule>
  </conditionalFormatting>
  <conditionalFormatting sqref="BD9">
    <cfRule type="cellIs" dxfId="1509" priority="1587" operator="equal">
      <formula>0</formula>
    </cfRule>
    <cfRule type="cellIs" dxfId="1508" priority="1588" operator="greaterThan">
      <formula>0</formula>
    </cfRule>
  </conditionalFormatting>
  <conditionalFormatting sqref="BD9">
    <cfRule type="cellIs" dxfId="1507" priority="1585" operator="equal">
      <formula>0</formula>
    </cfRule>
    <cfRule type="cellIs" dxfId="1506" priority="1586" operator="greaterThan">
      <formula>0</formula>
    </cfRule>
  </conditionalFormatting>
  <conditionalFormatting sqref="BD8">
    <cfRule type="cellIs" dxfId="1505" priority="1583" operator="equal">
      <formula>0</formula>
    </cfRule>
    <cfRule type="cellIs" dxfId="1504" priority="1584" operator="greaterThan">
      <formula>0</formula>
    </cfRule>
  </conditionalFormatting>
  <conditionalFormatting sqref="BD8">
    <cfRule type="cellIs" dxfId="1503" priority="1577" operator="equal">
      <formula>0</formula>
    </cfRule>
    <cfRule type="cellIs" dxfId="1502" priority="1578" operator="greaterThan">
      <formula>0</formula>
    </cfRule>
  </conditionalFormatting>
  <conditionalFormatting sqref="BD9">
    <cfRule type="cellIs" dxfId="1501" priority="1581" operator="equal">
      <formula>0</formula>
    </cfRule>
    <cfRule type="cellIs" dxfId="1500" priority="1582" operator="greaterThan">
      <formula>0</formula>
    </cfRule>
  </conditionalFormatting>
  <conditionalFormatting sqref="BD8">
    <cfRule type="cellIs" dxfId="1499" priority="1579" operator="equal">
      <formula>0</formula>
    </cfRule>
    <cfRule type="cellIs" dxfId="1498" priority="1580" operator="greaterThan">
      <formula>0</formula>
    </cfRule>
  </conditionalFormatting>
  <conditionalFormatting sqref="BD7">
    <cfRule type="cellIs" dxfId="1497" priority="1575" operator="equal">
      <formula>0</formula>
    </cfRule>
    <cfRule type="cellIs" dxfId="1496" priority="1576" operator="greaterThan">
      <formula>0</formula>
    </cfRule>
  </conditionalFormatting>
  <conditionalFormatting sqref="BD7">
    <cfRule type="cellIs" dxfId="1495" priority="1533" operator="equal">
      <formula>0</formula>
    </cfRule>
    <cfRule type="cellIs" dxfId="1494" priority="1534" operator="greaterThan">
      <formula>0</formula>
    </cfRule>
  </conditionalFormatting>
  <conditionalFormatting sqref="BD9">
    <cfRule type="cellIs" dxfId="1493" priority="1573" operator="equal">
      <formula>0</formula>
    </cfRule>
    <cfRule type="cellIs" dxfId="1492" priority="1574" operator="greaterThan">
      <formula>0</formula>
    </cfRule>
  </conditionalFormatting>
  <conditionalFormatting sqref="BD9">
    <cfRule type="cellIs" dxfId="1491" priority="1571" operator="equal">
      <formula>0</formula>
    </cfRule>
    <cfRule type="cellIs" dxfId="1490" priority="1572" operator="greaterThan">
      <formula>0</formula>
    </cfRule>
  </conditionalFormatting>
  <conditionalFormatting sqref="BD9">
    <cfRule type="cellIs" dxfId="1489" priority="1569" operator="equal">
      <formula>0</formula>
    </cfRule>
    <cfRule type="cellIs" dxfId="1488" priority="1570" operator="greaterThan">
      <formula>0</formula>
    </cfRule>
  </conditionalFormatting>
  <conditionalFormatting sqref="BD9">
    <cfRule type="cellIs" dxfId="1487" priority="1567" operator="equal">
      <formula>0</formula>
    </cfRule>
    <cfRule type="cellIs" dxfId="1486" priority="1568" operator="greaterThan">
      <formula>0</formula>
    </cfRule>
  </conditionalFormatting>
  <conditionalFormatting sqref="BD8">
    <cfRule type="cellIs" dxfId="1485" priority="1565" operator="equal">
      <formula>0</formula>
    </cfRule>
    <cfRule type="cellIs" dxfId="1484" priority="1566" operator="greaterThan">
      <formula>0</formula>
    </cfRule>
  </conditionalFormatting>
  <conditionalFormatting sqref="BD8">
    <cfRule type="cellIs" dxfId="1483" priority="1561" operator="equal">
      <formula>0</formula>
    </cfRule>
    <cfRule type="cellIs" dxfId="1482" priority="1562" operator="greaterThan">
      <formula>0</formula>
    </cfRule>
  </conditionalFormatting>
  <conditionalFormatting sqref="BD8">
    <cfRule type="cellIs" dxfId="1481" priority="1563" operator="equal">
      <formula>0</formula>
    </cfRule>
    <cfRule type="cellIs" dxfId="1480" priority="1564" operator="greaterThan">
      <formula>0</formula>
    </cfRule>
  </conditionalFormatting>
  <conditionalFormatting sqref="BD7">
    <cfRule type="cellIs" dxfId="1479" priority="1559" operator="equal">
      <formula>0</formula>
    </cfRule>
    <cfRule type="cellIs" dxfId="1478" priority="1560" operator="greaterThan">
      <formula>0</formula>
    </cfRule>
  </conditionalFormatting>
  <conditionalFormatting sqref="BD8">
    <cfRule type="cellIs" dxfId="1477" priority="1557" operator="equal">
      <formula>0</formula>
    </cfRule>
    <cfRule type="cellIs" dxfId="1476" priority="1558" operator="greaterThan">
      <formula>0</formula>
    </cfRule>
  </conditionalFormatting>
  <conditionalFormatting sqref="BD8">
    <cfRule type="cellIs" dxfId="1475" priority="1555" operator="equal">
      <formula>0</formula>
    </cfRule>
    <cfRule type="cellIs" dxfId="1474" priority="1556" operator="greaterThan">
      <formula>0</formula>
    </cfRule>
  </conditionalFormatting>
  <conditionalFormatting sqref="BD7">
    <cfRule type="cellIs" dxfId="1473" priority="1553" operator="equal">
      <formula>0</formula>
    </cfRule>
    <cfRule type="cellIs" dxfId="1472" priority="1554" operator="greaterThan">
      <formula>0</formula>
    </cfRule>
  </conditionalFormatting>
  <conditionalFormatting sqref="BD7">
    <cfRule type="cellIs" dxfId="1471" priority="1547" operator="equal">
      <formula>0</formula>
    </cfRule>
    <cfRule type="cellIs" dxfId="1470" priority="1548" operator="greaterThan">
      <formula>0</formula>
    </cfRule>
  </conditionalFormatting>
  <conditionalFormatting sqref="BD8">
    <cfRule type="cellIs" dxfId="1469" priority="1551" operator="equal">
      <formula>0</formula>
    </cfRule>
    <cfRule type="cellIs" dxfId="1468" priority="1552" operator="greaterThan">
      <formula>0</formula>
    </cfRule>
  </conditionalFormatting>
  <conditionalFormatting sqref="BD7">
    <cfRule type="cellIs" dxfId="1467" priority="1549" operator="equal">
      <formula>0</formula>
    </cfRule>
    <cfRule type="cellIs" dxfId="1466" priority="1550" operator="greaterThan">
      <formula>0</formula>
    </cfRule>
  </conditionalFormatting>
  <conditionalFormatting sqref="BD8">
    <cfRule type="cellIs" dxfId="1465" priority="1545" operator="equal">
      <formula>0</formula>
    </cfRule>
    <cfRule type="cellIs" dxfId="1464" priority="1546" operator="greaterThan">
      <formula>0</formula>
    </cfRule>
  </conditionalFormatting>
  <conditionalFormatting sqref="BD8">
    <cfRule type="cellIs" dxfId="1463" priority="1543" operator="equal">
      <formula>0</formula>
    </cfRule>
    <cfRule type="cellIs" dxfId="1462" priority="1544" operator="greaterThan">
      <formula>0</formula>
    </cfRule>
  </conditionalFormatting>
  <conditionalFormatting sqref="BD8">
    <cfRule type="cellIs" dxfId="1461" priority="1541" operator="equal">
      <formula>0</formula>
    </cfRule>
    <cfRule type="cellIs" dxfId="1460" priority="1542" operator="greaterThan">
      <formula>0</formula>
    </cfRule>
  </conditionalFormatting>
  <conditionalFormatting sqref="BD8">
    <cfRule type="cellIs" dxfId="1459" priority="1539" operator="equal">
      <formula>0</formula>
    </cfRule>
    <cfRule type="cellIs" dxfId="1458" priority="1540" operator="greaterThan">
      <formula>0</formula>
    </cfRule>
  </conditionalFormatting>
  <conditionalFormatting sqref="BD7">
    <cfRule type="cellIs" dxfId="1457" priority="1537" operator="equal">
      <formula>0</formula>
    </cfRule>
    <cfRule type="cellIs" dxfId="1456" priority="1538" operator="greaterThan">
      <formula>0</formula>
    </cfRule>
  </conditionalFormatting>
  <conditionalFormatting sqref="BD7">
    <cfRule type="cellIs" dxfId="1455" priority="1535" operator="equal">
      <formula>0</formula>
    </cfRule>
    <cfRule type="cellIs" dxfId="1454" priority="1536" operator="greaterThan">
      <formula>0</formula>
    </cfRule>
  </conditionalFormatting>
  <conditionalFormatting sqref="BD7">
    <cfRule type="cellIs" dxfId="1453" priority="1531" operator="equal">
      <formula>0</formula>
    </cfRule>
    <cfRule type="cellIs" dxfId="1452" priority="1532" operator="greaterThan">
      <formula>0</formula>
    </cfRule>
  </conditionalFormatting>
  <conditionalFormatting sqref="BD7">
    <cfRule type="cellIs" dxfId="1451" priority="1529" operator="equal">
      <formula>0</formula>
    </cfRule>
    <cfRule type="cellIs" dxfId="1450" priority="1530" operator="greaterThan">
      <formula>0</formula>
    </cfRule>
  </conditionalFormatting>
  <conditionalFormatting sqref="BD7">
    <cfRule type="cellIs" dxfId="1449" priority="1525" operator="equal">
      <formula>0</formula>
    </cfRule>
    <cfRule type="cellIs" dxfId="1448" priority="1526" operator="greaterThan">
      <formula>0</formula>
    </cfRule>
  </conditionalFormatting>
  <conditionalFormatting sqref="BD7">
    <cfRule type="cellIs" dxfId="1447" priority="1527" operator="equal">
      <formula>0</formula>
    </cfRule>
    <cfRule type="cellIs" dxfId="1446" priority="1528" operator="greaterThan">
      <formula>0</formula>
    </cfRule>
  </conditionalFormatting>
  <conditionalFormatting sqref="BD7">
    <cfRule type="cellIs" dxfId="1445" priority="1523" operator="equal">
      <formula>0</formula>
    </cfRule>
    <cfRule type="cellIs" dxfId="1444" priority="1524" operator="greaterThan">
      <formula>0</formula>
    </cfRule>
  </conditionalFormatting>
  <conditionalFormatting sqref="BD7">
    <cfRule type="cellIs" dxfId="1443" priority="1521" operator="equal">
      <formula>0</formula>
    </cfRule>
    <cfRule type="cellIs" dxfId="1442" priority="1522" operator="greaterThan">
      <formula>0</formula>
    </cfRule>
  </conditionalFormatting>
  <conditionalFormatting sqref="BD7">
    <cfRule type="cellIs" dxfId="1441" priority="1519" operator="equal">
      <formula>0</formula>
    </cfRule>
    <cfRule type="cellIs" dxfId="1440" priority="1520" operator="greaterThan">
      <formula>0</formula>
    </cfRule>
  </conditionalFormatting>
  <conditionalFormatting sqref="BD7">
    <cfRule type="cellIs" dxfId="1439" priority="1517" operator="equal">
      <formula>0</formula>
    </cfRule>
    <cfRule type="cellIs" dxfId="1438" priority="1518" operator="greaterThan">
      <formula>0</formula>
    </cfRule>
  </conditionalFormatting>
  <conditionalFormatting sqref="BD7">
    <cfRule type="cellIs" dxfId="1437" priority="1515" operator="equal">
      <formula>0</formula>
    </cfRule>
    <cfRule type="cellIs" dxfId="1436" priority="1516" operator="greaterThan">
      <formula>0</formula>
    </cfRule>
  </conditionalFormatting>
  <conditionalFormatting sqref="BD7">
    <cfRule type="cellIs" dxfId="1435" priority="1513" operator="equal">
      <formula>0</formula>
    </cfRule>
    <cfRule type="cellIs" dxfId="1434" priority="1514" operator="greaterThan">
      <formula>0</formula>
    </cfRule>
  </conditionalFormatting>
  <conditionalFormatting sqref="BD7">
    <cfRule type="cellIs" dxfId="1433" priority="1511" operator="equal">
      <formula>0</formula>
    </cfRule>
    <cfRule type="cellIs" dxfId="1432" priority="1512" operator="greaterThan">
      <formula>0</formula>
    </cfRule>
  </conditionalFormatting>
  <conditionalFormatting sqref="BD9">
    <cfRule type="cellIs" dxfId="1431" priority="1509" operator="equal">
      <formula>0</formula>
    </cfRule>
    <cfRule type="cellIs" dxfId="1430" priority="1510" operator="greaterThan">
      <formula>0</formula>
    </cfRule>
  </conditionalFormatting>
  <conditionalFormatting sqref="BD9">
    <cfRule type="cellIs" dxfId="1429" priority="1507" operator="equal">
      <formula>0</formula>
    </cfRule>
    <cfRule type="cellIs" dxfId="1428" priority="1508" operator="greaterThan">
      <formula>0</formula>
    </cfRule>
  </conditionalFormatting>
  <conditionalFormatting sqref="BD8">
    <cfRule type="cellIs" dxfId="1427" priority="1505" operator="equal">
      <formula>0</formula>
    </cfRule>
    <cfRule type="cellIs" dxfId="1426" priority="1506" operator="greaterThan">
      <formula>0</formula>
    </cfRule>
  </conditionalFormatting>
  <conditionalFormatting sqref="BD8">
    <cfRule type="cellIs" dxfId="1425" priority="1499" operator="equal">
      <formula>0</formula>
    </cfRule>
    <cfRule type="cellIs" dxfId="1424" priority="1500" operator="greaterThan">
      <formula>0</formula>
    </cfRule>
  </conditionalFormatting>
  <conditionalFormatting sqref="BD9">
    <cfRule type="cellIs" dxfId="1423" priority="1503" operator="equal">
      <formula>0</formula>
    </cfRule>
    <cfRule type="cellIs" dxfId="1422" priority="1504" operator="greaterThan">
      <formula>0</formula>
    </cfRule>
  </conditionalFormatting>
  <conditionalFormatting sqref="BD8">
    <cfRule type="cellIs" dxfId="1421" priority="1501" operator="equal">
      <formula>0</formula>
    </cfRule>
    <cfRule type="cellIs" dxfId="1420" priority="1502" operator="greaterThan">
      <formula>0</formula>
    </cfRule>
  </conditionalFormatting>
  <conditionalFormatting sqref="BD7">
    <cfRule type="cellIs" dxfId="1419" priority="1497" operator="equal">
      <formula>0</formula>
    </cfRule>
    <cfRule type="cellIs" dxfId="1418" priority="1498" operator="greaterThan">
      <formula>0</formula>
    </cfRule>
  </conditionalFormatting>
  <conditionalFormatting sqref="BD9">
    <cfRule type="cellIs" dxfId="1417" priority="1495" operator="equal">
      <formula>0</formula>
    </cfRule>
    <cfRule type="cellIs" dxfId="1416" priority="1496" operator="greaterThan">
      <formula>0</formula>
    </cfRule>
  </conditionalFormatting>
  <conditionalFormatting sqref="BD8">
    <cfRule type="cellIs" dxfId="1415" priority="1493" operator="equal">
      <formula>0</formula>
    </cfRule>
    <cfRule type="cellIs" dxfId="1414" priority="1494" operator="greaterThan">
      <formula>0</formula>
    </cfRule>
  </conditionalFormatting>
  <conditionalFormatting sqref="BD8">
    <cfRule type="cellIs" dxfId="1413" priority="1491" operator="equal">
      <formula>0</formula>
    </cfRule>
    <cfRule type="cellIs" dxfId="1412" priority="1492" operator="greaterThan">
      <formula>0</formula>
    </cfRule>
  </conditionalFormatting>
  <conditionalFormatting sqref="BD7">
    <cfRule type="cellIs" dxfId="1411" priority="1489" operator="equal">
      <formula>0</formula>
    </cfRule>
    <cfRule type="cellIs" dxfId="1410" priority="1490" operator="greaterThan">
      <formula>0</formula>
    </cfRule>
  </conditionalFormatting>
  <conditionalFormatting sqref="BD7">
    <cfRule type="cellIs" dxfId="1409" priority="1483" operator="equal">
      <formula>0</formula>
    </cfRule>
    <cfRule type="cellIs" dxfId="1408" priority="1484" operator="greaterThan">
      <formula>0</formula>
    </cfRule>
  </conditionalFormatting>
  <conditionalFormatting sqref="BD8">
    <cfRule type="cellIs" dxfId="1407" priority="1487" operator="equal">
      <formula>0</formula>
    </cfRule>
    <cfRule type="cellIs" dxfId="1406" priority="1488" operator="greaterThan">
      <formula>0</formula>
    </cfRule>
  </conditionalFormatting>
  <conditionalFormatting sqref="BD7">
    <cfRule type="cellIs" dxfId="1405" priority="1485" operator="equal">
      <formula>0</formula>
    </cfRule>
    <cfRule type="cellIs" dxfId="1404" priority="1486" operator="greaterThan">
      <formula>0</formula>
    </cfRule>
  </conditionalFormatting>
  <conditionalFormatting sqref="BD8">
    <cfRule type="cellIs" dxfId="1403" priority="1481" operator="equal">
      <formula>0</formula>
    </cfRule>
    <cfRule type="cellIs" dxfId="1402" priority="1482" operator="greaterThan">
      <formula>0</formula>
    </cfRule>
  </conditionalFormatting>
  <conditionalFormatting sqref="BD8">
    <cfRule type="cellIs" dxfId="1401" priority="1479" operator="equal">
      <formula>0</formula>
    </cfRule>
    <cfRule type="cellIs" dxfId="1400" priority="1480" operator="greaterThan">
      <formula>0</formula>
    </cfRule>
  </conditionalFormatting>
  <conditionalFormatting sqref="BD8">
    <cfRule type="cellIs" dxfId="1399" priority="1477" operator="equal">
      <formula>0</formula>
    </cfRule>
    <cfRule type="cellIs" dxfId="1398" priority="1478" operator="greaterThan">
      <formula>0</formula>
    </cfRule>
  </conditionalFormatting>
  <conditionalFormatting sqref="BD8">
    <cfRule type="cellIs" dxfId="1397" priority="1475" operator="equal">
      <formula>0</formula>
    </cfRule>
    <cfRule type="cellIs" dxfId="1396" priority="1476" operator="greaterThan">
      <formula>0</formula>
    </cfRule>
  </conditionalFormatting>
  <conditionalFormatting sqref="BD7">
    <cfRule type="cellIs" dxfId="1395" priority="1473" operator="equal">
      <formula>0</formula>
    </cfRule>
    <cfRule type="cellIs" dxfId="1394" priority="1474" operator="greaterThan">
      <formula>0</formula>
    </cfRule>
  </conditionalFormatting>
  <conditionalFormatting sqref="BD7">
    <cfRule type="cellIs" dxfId="1393" priority="1469" operator="equal">
      <formula>0</formula>
    </cfRule>
    <cfRule type="cellIs" dxfId="1392" priority="1470" operator="greaterThan">
      <formula>0</formula>
    </cfRule>
  </conditionalFormatting>
  <conditionalFormatting sqref="BD7">
    <cfRule type="cellIs" dxfId="1391" priority="1471" operator="equal">
      <formula>0</formula>
    </cfRule>
    <cfRule type="cellIs" dxfId="1390" priority="1472" operator="greaterThan">
      <formula>0</formula>
    </cfRule>
  </conditionalFormatting>
  <conditionalFormatting sqref="BD7">
    <cfRule type="cellIs" dxfId="1389" priority="1467" operator="equal">
      <formula>0</formula>
    </cfRule>
    <cfRule type="cellIs" dxfId="1388" priority="1468" operator="greaterThan">
      <formula>0</formula>
    </cfRule>
  </conditionalFormatting>
  <conditionalFormatting sqref="BD7">
    <cfRule type="cellIs" dxfId="1387" priority="1465" operator="equal">
      <formula>0</formula>
    </cfRule>
    <cfRule type="cellIs" dxfId="1386" priority="1466" operator="greaterThan">
      <formula>0</formula>
    </cfRule>
  </conditionalFormatting>
  <conditionalFormatting sqref="BD7">
    <cfRule type="cellIs" dxfId="1385" priority="1463" operator="equal">
      <formula>0</formula>
    </cfRule>
    <cfRule type="cellIs" dxfId="1384" priority="1464" operator="greaterThan">
      <formula>0</formula>
    </cfRule>
  </conditionalFormatting>
  <conditionalFormatting sqref="BD7">
    <cfRule type="cellIs" dxfId="1383" priority="1461" operator="equal">
      <formula>0</formula>
    </cfRule>
    <cfRule type="cellIs" dxfId="1382" priority="1462" operator="greaterThan">
      <formula>0</formula>
    </cfRule>
  </conditionalFormatting>
  <conditionalFormatting sqref="BD7">
    <cfRule type="cellIs" dxfId="1381" priority="1459" operator="equal">
      <formula>0</formula>
    </cfRule>
    <cfRule type="cellIs" dxfId="1380" priority="1460" operator="greaterThan">
      <formula>0</formula>
    </cfRule>
  </conditionalFormatting>
  <conditionalFormatting sqref="BD7">
    <cfRule type="cellIs" dxfId="1379" priority="1457" operator="equal">
      <formula>0</formula>
    </cfRule>
    <cfRule type="cellIs" dxfId="1378" priority="1458" operator="greaterThan">
      <formula>0</formula>
    </cfRule>
  </conditionalFormatting>
  <conditionalFormatting sqref="BD7">
    <cfRule type="cellIs" dxfId="1377" priority="1455" operator="equal">
      <formula>0</formula>
    </cfRule>
    <cfRule type="cellIs" dxfId="1376" priority="1456" operator="greaterThan">
      <formula>0</formula>
    </cfRule>
  </conditionalFormatting>
  <conditionalFormatting sqref="BD9">
    <cfRule type="cellIs" dxfId="1375" priority="1453" operator="equal">
      <formula>0</formula>
    </cfRule>
    <cfRule type="cellIs" dxfId="1374" priority="1454" operator="greaterThan">
      <formula>0</formula>
    </cfRule>
  </conditionalFormatting>
  <conditionalFormatting sqref="BD9">
    <cfRule type="cellIs" dxfId="1373" priority="1451" operator="equal">
      <formula>0</formula>
    </cfRule>
    <cfRule type="cellIs" dxfId="1372" priority="1452" operator="greaterThan">
      <formula>0</formula>
    </cfRule>
  </conditionalFormatting>
  <conditionalFormatting sqref="BD8">
    <cfRule type="cellIs" dxfId="1371" priority="1449" operator="equal">
      <formula>0</formula>
    </cfRule>
    <cfRule type="cellIs" dxfId="1370" priority="1450" operator="greaterThan">
      <formula>0</formula>
    </cfRule>
  </conditionalFormatting>
  <conditionalFormatting sqref="BD8">
    <cfRule type="cellIs" dxfId="1369" priority="1443" operator="equal">
      <formula>0</formula>
    </cfRule>
    <cfRule type="cellIs" dxfId="1368" priority="1444" operator="greaterThan">
      <formula>0</formula>
    </cfRule>
  </conditionalFormatting>
  <conditionalFormatting sqref="BD9">
    <cfRule type="cellIs" dxfId="1367" priority="1447" operator="equal">
      <formula>0</formula>
    </cfRule>
    <cfRule type="cellIs" dxfId="1366" priority="1448" operator="greaterThan">
      <formula>0</formula>
    </cfRule>
  </conditionalFormatting>
  <conditionalFormatting sqref="BD8">
    <cfRule type="cellIs" dxfId="1365" priority="1445" operator="equal">
      <formula>0</formula>
    </cfRule>
    <cfRule type="cellIs" dxfId="1364" priority="1446" operator="greaterThan">
      <formula>0</formula>
    </cfRule>
  </conditionalFormatting>
  <conditionalFormatting sqref="BD7">
    <cfRule type="cellIs" dxfId="1363" priority="1441" operator="equal">
      <formula>0</formula>
    </cfRule>
    <cfRule type="cellIs" dxfId="1362" priority="1442" operator="greaterThan">
      <formula>0</formula>
    </cfRule>
  </conditionalFormatting>
  <conditionalFormatting sqref="BD9">
    <cfRule type="cellIs" dxfId="1361" priority="1439" operator="equal">
      <formula>0</formula>
    </cfRule>
    <cfRule type="cellIs" dxfId="1360" priority="1440" operator="greaterThan">
      <formula>0</formula>
    </cfRule>
  </conditionalFormatting>
  <conditionalFormatting sqref="BD8">
    <cfRule type="cellIs" dxfId="1359" priority="1437" operator="equal">
      <formula>0</formula>
    </cfRule>
    <cfRule type="cellIs" dxfId="1358" priority="1438" operator="greaterThan">
      <formula>0</formula>
    </cfRule>
  </conditionalFormatting>
  <conditionalFormatting sqref="BD8">
    <cfRule type="cellIs" dxfId="1357" priority="1435" operator="equal">
      <formula>0</formula>
    </cfRule>
    <cfRule type="cellIs" dxfId="1356" priority="1436" operator="greaterThan">
      <formula>0</formula>
    </cfRule>
  </conditionalFormatting>
  <conditionalFormatting sqref="BD7">
    <cfRule type="cellIs" dxfId="1355" priority="1433" operator="equal">
      <formula>0</formula>
    </cfRule>
    <cfRule type="cellIs" dxfId="1354" priority="1434" operator="greaterThan">
      <formula>0</formula>
    </cfRule>
  </conditionalFormatting>
  <conditionalFormatting sqref="BD7">
    <cfRule type="cellIs" dxfId="1353" priority="1427" operator="equal">
      <formula>0</formula>
    </cfRule>
    <cfRule type="cellIs" dxfId="1352" priority="1428" operator="greaterThan">
      <formula>0</formula>
    </cfRule>
  </conditionalFormatting>
  <conditionalFormatting sqref="BD8">
    <cfRule type="cellIs" dxfId="1351" priority="1431" operator="equal">
      <formula>0</formula>
    </cfRule>
    <cfRule type="cellIs" dxfId="1350" priority="1432" operator="greaterThan">
      <formula>0</formula>
    </cfRule>
  </conditionalFormatting>
  <conditionalFormatting sqref="BD7">
    <cfRule type="cellIs" dxfId="1349" priority="1429" operator="equal">
      <formula>0</formula>
    </cfRule>
    <cfRule type="cellIs" dxfId="1348" priority="1430" operator="greaterThan">
      <formula>0</formula>
    </cfRule>
  </conditionalFormatting>
  <conditionalFormatting sqref="BD8">
    <cfRule type="cellIs" dxfId="1347" priority="1425" operator="equal">
      <formula>0</formula>
    </cfRule>
    <cfRule type="cellIs" dxfId="1346" priority="1426" operator="greaterThan">
      <formula>0</formula>
    </cfRule>
  </conditionalFormatting>
  <conditionalFormatting sqref="BD8">
    <cfRule type="cellIs" dxfId="1345" priority="1423" operator="equal">
      <formula>0</formula>
    </cfRule>
    <cfRule type="cellIs" dxfId="1344" priority="1424" operator="greaterThan">
      <formula>0</formula>
    </cfRule>
  </conditionalFormatting>
  <conditionalFormatting sqref="BD8">
    <cfRule type="cellIs" dxfId="1343" priority="1421" operator="equal">
      <formula>0</formula>
    </cfRule>
    <cfRule type="cellIs" dxfId="1342" priority="1422" operator="greaterThan">
      <formula>0</formula>
    </cfRule>
  </conditionalFormatting>
  <conditionalFormatting sqref="BD8">
    <cfRule type="cellIs" dxfId="1341" priority="1419" operator="equal">
      <formula>0</formula>
    </cfRule>
    <cfRule type="cellIs" dxfId="1340" priority="1420" operator="greaterThan">
      <formula>0</formula>
    </cfRule>
  </conditionalFormatting>
  <conditionalFormatting sqref="BD7">
    <cfRule type="cellIs" dxfId="1339" priority="1417" operator="equal">
      <formula>0</formula>
    </cfRule>
    <cfRule type="cellIs" dxfId="1338" priority="1418" operator="greaterThan">
      <formula>0</formula>
    </cfRule>
  </conditionalFormatting>
  <conditionalFormatting sqref="BD7">
    <cfRule type="cellIs" dxfId="1337" priority="1413" operator="equal">
      <formula>0</formula>
    </cfRule>
    <cfRule type="cellIs" dxfId="1336" priority="1414" operator="greaterThan">
      <formula>0</formula>
    </cfRule>
  </conditionalFormatting>
  <conditionalFormatting sqref="BD7">
    <cfRule type="cellIs" dxfId="1335" priority="1415" operator="equal">
      <formula>0</formula>
    </cfRule>
    <cfRule type="cellIs" dxfId="1334" priority="1416" operator="greaterThan">
      <formula>0</formula>
    </cfRule>
  </conditionalFormatting>
  <conditionalFormatting sqref="BD7">
    <cfRule type="cellIs" dxfId="1333" priority="1411" operator="equal">
      <formula>0</formula>
    </cfRule>
    <cfRule type="cellIs" dxfId="1332" priority="1412" operator="greaterThan">
      <formula>0</formula>
    </cfRule>
  </conditionalFormatting>
  <conditionalFormatting sqref="BD7">
    <cfRule type="cellIs" dxfId="1331" priority="1409" operator="equal">
      <formula>0</formula>
    </cfRule>
    <cfRule type="cellIs" dxfId="1330" priority="1410" operator="greaterThan">
      <formula>0</formula>
    </cfRule>
  </conditionalFormatting>
  <conditionalFormatting sqref="BD7">
    <cfRule type="cellIs" dxfId="1329" priority="1407" operator="equal">
      <formula>0</formula>
    </cfRule>
    <cfRule type="cellIs" dxfId="1328" priority="1408" operator="greaterThan">
      <formula>0</formula>
    </cfRule>
  </conditionalFormatting>
  <conditionalFormatting sqref="BD7">
    <cfRule type="cellIs" dxfId="1327" priority="1405" operator="equal">
      <formula>0</formula>
    </cfRule>
    <cfRule type="cellIs" dxfId="1326" priority="1406" operator="greaterThan">
      <formula>0</formula>
    </cfRule>
  </conditionalFormatting>
  <conditionalFormatting sqref="BD7">
    <cfRule type="cellIs" dxfId="1325" priority="1403" operator="equal">
      <formula>0</formula>
    </cfRule>
    <cfRule type="cellIs" dxfId="1324" priority="1404" operator="greaterThan">
      <formula>0</formula>
    </cfRule>
  </conditionalFormatting>
  <conditionalFormatting sqref="BD7">
    <cfRule type="cellIs" dxfId="1323" priority="1401" operator="equal">
      <formula>0</formula>
    </cfRule>
    <cfRule type="cellIs" dxfId="1322" priority="1402" operator="greaterThan">
      <formula>0</formula>
    </cfRule>
  </conditionalFormatting>
  <conditionalFormatting sqref="BD7">
    <cfRule type="cellIs" dxfId="1321" priority="1399" operator="equal">
      <formula>0</formula>
    </cfRule>
    <cfRule type="cellIs" dxfId="1320" priority="1400" operator="greaterThan">
      <formula>0</formula>
    </cfRule>
  </conditionalFormatting>
  <conditionalFormatting sqref="BD8">
    <cfRule type="cellIs" dxfId="1319" priority="1397" operator="equal">
      <formula>0</formula>
    </cfRule>
    <cfRule type="cellIs" dxfId="1318" priority="1398" operator="greaterThan">
      <formula>0</formula>
    </cfRule>
  </conditionalFormatting>
  <conditionalFormatting sqref="BD8">
    <cfRule type="cellIs" dxfId="1317" priority="1395" operator="equal">
      <formula>0</formula>
    </cfRule>
    <cfRule type="cellIs" dxfId="1316" priority="1396" operator="greaterThan">
      <formula>0</formula>
    </cfRule>
  </conditionalFormatting>
  <conditionalFormatting sqref="BD7">
    <cfRule type="cellIs" dxfId="1315" priority="1393" operator="equal">
      <formula>0</formula>
    </cfRule>
    <cfRule type="cellIs" dxfId="1314" priority="1394" operator="greaterThan">
      <formula>0</formula>
    </cfRule>
  </conditionalFormatting>
  <conditionalFormatting sqref="BD7">
    <cfRule type="cellIs" dxfId="1313" priority="1387" operator="equal">
      <formula>0</formula>
    </cfRule>
    <cfRule type="cellIs" dxfId="1312" priority="1388" operator="greaterThan">
      <formula>0</formula>
    </cfRule>
  </conditionalFormatting>
  <conditionalFormatting sqref="BD8">
    <cfRule type="cellIs" dxfId="1311" priority="1391" operator="equal">
      <formula>0</formula>
    </cfRule>
    <cfRule type="cellIs" dxfId="1310" priority="1392" operator="greaterThan">
      <formula>0</formula>
    </cfRule>
  </conditionalFormatting>
  <conditionalFormatting sqref="BD7">
    <cfRule type="cellIs" dxfId="1309" priority="1389" operator="equal">
      <formula>0</formula>
    </cfRule>
    <cfRule type="cellIs" dxfId="1308" priority="1390" operator="greaterThan">
      <formula>0</formula>
    </cfRule>
  </conditionalFormatting>
  <conditionalFormatting sqref="BD8">
    <cfRule type="cellIs" dxfId="1307" priority="1385" operator="equal">
      <formula>0</formula>
    </cfRule>
    <cfRule type="cellIs" dxfId="1306" priority="1386" operator="greaterThan">
      <formula>0</formula>
    </cfRule>
  </conditionalFormatting>
  <conditionalFormatting sqref="BD7">
    <cfRule type="cellIs" dxfId="1305" priority="1383" operator="equal">
      <formula>0</formula>
    </cfRule>
    <cfRule type="cellIs" dxfId="1304" priority="1384" operator="greaterThan">
      <formula>0</formula>
    </cfRule>
  </conditionalFormatting>
  <conditionalFormatting sqref="BD7">
    <cfRule type="cellIs" dxfId="1303" priority="1381" operator="equal">
      <formula>0</formula>
    </cfRule>
    <cfRule type="cellIs" dxfId="1302" priority="1382" operator="greaterThan">
      <formula>0</formula>
    </cfRule>
  </conditionalFormatting>
  <conditionalFormatting sqref="BD7">
    <cfRule type="cellIs" dxfId="1301" priority="1379" operator="equal">
      <formula>0</formula>
    </cfRule>
    <cfRule type="cellIs" dxfId="1300" priority="1380" operator="greaterThan">
      <formula>0</formula>
    </cfRule>
  </conditionalFormatting>
  <conditionalFormatting sqref="BD7">
    <cfRule type="cellIs" dxfId="1299" priority="1377" operator="equal">
      <formula>0</formula>
    </cfRule>
    <cfRule type="cellIs" dxfId="1298" priority="1378" operator="greaterThan">
      <formula>0</formula>
    </cfRule>
  </conditionalFormatting>
  <conditionalFormatting sqref="BD7">
    <cfRule type="cellIs" dxfId="1297" priority="1375" operator="equal">
      <formula>0</formula>
    </cfRule>
    <cfRule type="cellIs" dxfId="1296" priority="1376" operator="greaterThan">
      <formula>0</formula>
    </cfRule>
  </conditionalFormatting>
  <conditionalFormatting sqref="BD7">
    <cfRule type="cellIs" dxfId="1295" priority="1373" operator="equal">
      <formula>0</formula>
    </cfRule>
    <cfRule type="cellIs" dxfId="1294" priority="1374" operator="greaterThan">
      <formula>0</formula>
    </cfRule>
  </conditionalFormatting>
  <conditionalFormatting sqref="BD7">
    <cfRule type="cellIs" dxfId="1293" priority="1371" operator="equal">
      <formula>0</formula>
    </cfRule>
    <cfRule type="cellIs" dxfId="1292" priority="1372" operator="greaterThan">
      <formula>0</formula>
    </cfRule>
  </conditionalFormatting>
  <conditionalFormatting sqref="BD8">
    <cfRule type="cellIs" dxfId="1291" priority="1359" operator="equal">
      <formula>0</formula>
    </cfRule>
    <cfRule type="cellIs" dxfId="1290" priority="1360" operator="greaterThan">
      <formula>0</formula>
    </cfRule>
  </conditionalFormatting>
  <conditionalFormatting sqref="BD9">
    <cfRule type="cellIs" dxfId="1289" priority="1369" operator="equal">
      <formula>0</formula>
    </cfRule>
    <cfRule type="cellIs" dxfId="1288" priority="1370" operator="greaterThan">
      <formula>0</formula>
    </cfRule>
  </conditionalFormatting>
  <conditionalFormatting sqref="BD9">
    <cfRule type="cellIs" dxfId="1287" priority="1367" operator="equal">
      <formula>0</formula>
    </cfRule>
    <cfRule type="cellIs" dxfId="1286" priority="1368" operator="greaterThan">
      <formula>0</formula>
    </cfRule>
  </conditionalFormatting>
  <conditionalFormatting sqref="BD8">
    <cfRule type="cellIs" dxfId="1285" priority="1365" operator="equal">
      <formula>0</formula>
    </cfRule>
    <cfRule type="cellIs" dxfId="1284" priority="1366" operator="greaterThan">
      <formula>0</formula>
    </cfRule>
  </conditionalFormatting>
  <conditionalFormatting sqref="BD9">
    <cfRule type="cellIs" dxfId="1283" priority="1363" operator="equal">
      <formula>0</formula>
    </cfRule>
    <cfRule type="cellIs" dxfId="1282" priority="1364" operator="greaterThan">
      <formula>0</formula>
    </cfRule>
  </conditionalFormatting>
  <conditionalFormatting sqref="BD8">
    <cfRule type="cellIs" dxfId="1281" priority="1361" operator="equal">
      <formula>0</formula>
    </cfRule>
    <cfRule type="cellIs" dxfId="1280" priority="1362" operator="greaterThan">
      <formula>0</formula>
    </cfRule>
  </conditionalFormatting>
  <conditionalFormatting sqref="BD7">
    <cfRule type="cellIs" dxfId="1279" priority="1357" operator="equal">
      <formula>0</formula>
    </cfRule>
    <cfRule type="cellIs" dxfId="1278" priority="1358" operator="greaterThan">
      <formula>0</formula>
    </cfRule>
  </conditionalFormatting>
  <conditionalFormatting sqref="BD9">
    <cfRule type="cellIs" dxfId="1277" priority="1355" operator="equal">
      <formula>0</formula>
    </cfRule>
    <cfRule type="cellIs" dxfId="1276" priority="1356" operator="greaterThan">
      <formula>0</formula>
    </cfRule>
  </conditionalFormatting>
  <conditionalFormatting sqref="BD8">
    <cfRule type="cellIs" dxfId="1275" priority="1353" operator="equal">
      <formula>0</formula>
    </cfRule>
    <cfRule type="cellIs" dxfId="1274" priority="1354" operator="greaterThan">
      <formula>0</formula>
    </cfRule>
  </conditionalFormatting>
  <conditionalFormatting sqref="BD8">
    <cfRule type="cellIs" dxfId="1273" priority="1351" operator="equal">
      <formula>0</formula>
    </cfRule>
    <cfRule type="cellIs" dxfId="1272" priority="1352" operator="greaterThan">
      <formula>0</formula>
    </cfRule>
  </conditionalFormatting>
  <conditionalFormatting sqref="BD7">
    <cfRule type="cellIs" dxfId="1271" priority="1349" operator="equal">
      <formula>0</formula>
    </cfRule>
    <cfRule type="cellIs" dxfId="1270" priority="1350" operator="greaterThan">
      <formula>0</formula>
    </cfRule>
  </conditionalFormatting>
  <conditionalFormatting sqref="BD7">
    <cfRule type="cellIs" dxfId="1269" priority="1343" operator="equal">
      <formula>0</formula>
    </cfRule>
    <cfRule type="cellIs" dxfId="1268" priority="1344" operator="greaterThan">
      <formula>0</formula>
    </cfRule>
  </conditionalFormatting>
  <conditionalFormatting sqref="BD8">
    <cfRule type="cellIs" dxfId="1267" priority="1347" operator="equal">
      <formula>0</formula>
    </cfRule>
    <cfRule type="cellIs" dxfId="1266" priority="1348" operator="greaterThan">
      <formula>0</formula>
    </cfRule>
  </conditionalFormatting>
  <conditionalFormatting sqref="BD7">
    <cfRule type="cellIs" dxfId="1265" priority="1345" operator="equal">
      <formula>0</formula>
    </cfRule>
    <cfRule type="cellIs" dxfId="1264" priority="1346" operator="greaterThan">
      <formula>0</formula>
    </cfRule>
  </conditionalFormatting>
  <conditionalFormatting sqref="BD8">
    <cfRule type="cellIs" dxfId="1263" priority="1341" operator="equal">
      <formula>0</formula>
    </cfRule>
    <cfRule type="cellIs" dxfId="1262" priority="1342" operator="greaterThan">
      <formula>0</formula>
    </cfRule>
  </conditionalFormatting>
  <conditionalFormatting sqref="BD8">
    <cfRule type="cellIs" dxfId="1261" priority="1339" operator="equal">
      <formula>0</formula>
    </cfRule>
    <cfRule type="cellIs" dxfId="1260" priority="1340" operator="greaterThan">
      <formula>0</formula>
    </cfRule>
  </conditionalFormatting>
  <conditionalFormatting sqref="BD8">
    <cfRule type="cellIs" dxfId="1259" priority="1337" operator="equal">
      <formula>0</formula>
    </cfRule>
    <cfRule type="cellIs" dxfId="1258" priority="1338" operator="greaterThan">
      <formula>0</formula>
    </cfRule>
  </conditionalFormatting>
  <conditionalFormatting sqref="BD8">
    <cfRule type="cellIs" dxfId="1257" priority="1335" operator="equal">
      <formula>0</formula>
    </cfRule>
    <cfRule type="cellIs" dxfId="1256" priority="1336" operator="greaterThan">
      <formula>0</formula>
    </cfRule>
  </conditionalFormatting>
  <conditionalFormatting sqref="BD7">
    <cfRule type="cellIs" dxfId="1255" priority="1333" operator="equal">
      <formula>0</formula>
    </cfRule>
    <cfRule type="cellIs" dxfId="1254" priority="1334" operator="greaterThan">
      <formula>0</formula>
    </cfRule>
  </conditionalFormatting>
  <conditionalFormatting sqref="BD7">
    <cfRule type="cellIs" dxfId="1253" priority="1329" operator="equal">
      <formula>0</formula>
    </cfRule>
    <cfRule type="cellIs" dxfId="1252" priority="1330" operator="greaterThan">
      <formula>0</formula>
    </cfRule>
  </conditionalFormatting>
  <conditionalFormatting sqref="BD7">
    <cfRule type="cellIs" dxfId="1251" priority="1331" operator="equal">
      <formula>0</formula>
    </cfRule>
    <cfRule type="cellIs" dxfId="1250" priority="1332" operator="greaterThan">
      <formula>0</formula>
    </cfRule>
  </conditionalFormatting>
  <conditionalFormatting sqref="BD7">
    <cfRule type="cellIs" dxfId="1249" priority="1327" operator="equal">
      <formula>0</formula>
    </cfRule>
    <cfRule type="cellIs" dxfId="1248" priority="1328" operator="greaterThan">
      <formula>0</formula>
    </cfRule>
  </conditionalFormatting>
  <conditionalFormatting sqref="BD7">
    <cfRule type="cellIs" dxfId="1247" priority="1325" operator="equal">
      <formula>0</formula>
    </cfRule>
    <cfRule type="cellIs" dxfId="1246" priority="1326" operator="greaterThan">
      <formula>0</formula>
    </cfRule>
  </conditionalFormatting>
  <conditionalFormatting sqref="BD7">
    <cfRule type="cellIs" dxfId="1245" priority="1323" operator="equal">
      <formula>0</formula>
    </cfRule>
    <cfRule type="cellIs" dxfId="1244" priority="1324" operator="greaterThan">
      <formula>0</formula>
    </cfRule>
  </conditionalFormatting>
  <conditionalFormatting sqref="BD7">
    <cfRule type="cellIs" dxfId="1243" priority="1321" operator="equal">
      <formula>0</formula>
    </cfRule>
    <cfRule type="cellIs" dxfId="1242" priority="1322" operator="greaterThan">
      <formula>0</formula>
    </cfRule>
  </conditionalFormatting>
  <conditionalFormatting sqref="BD7">
    <cfRule type="cellIs" dxfId="1241" priority="1319" operator="equal">
      <formula>0</formula>
    </cfRule>
    <cfRule type="cellIs" dxfId="1240" priority="1320" operator="greaterThan">
      <formula>0</formula>
    </cfRule>
  </conditionalFormatting>
  <conditionalFormatting sqref="BD7">
    <cfRule type="cellIs" dxfId="1239" priority="1317" operator="equal">
      <formula>0</formula>
    </cfRule>
    <cfRule type="cellIs" dxfId="1238" priority="1318" operator="greaterThan">
      <formula>0</formula>
    </cfRule>
  </conditionalFormatting>
  <conditionalFormatting sqref="BD7">
    <cfRule type="cellIs" dxfId="1237" priority="1315" operator="equal">
      <formula>0</formula>
    </cfRule>
    <cfRule type="cellIs" dxfId="1236" priority="1316" operator="greaterThan">
      <formula>0</formula>
    </cfRule>
  </conditionalFormatting>
  <conditionalFormatting sqref="BD8">
    <cfRule type="cellIs" dxfId="1235" priority="1313" operator="equal">
      <formula>0</formula>
    </cfRule>
    <cfRule type="cellIs" dxfId="1234" priority="1314" operator="greaterThan">
      <formula>0</formula>
    </cfRule>
  </conditionalFormatting>
  <conditionalFormatting sqref="BD8">
    <cfRule type="cellIs" dxfId="1233" priority="1311" operator="equal">
      <formula>0</formula>
    </cfRule>
    <cfRule type="cellIs" dxfId="1232" priority="1312" operator="greaterThan">
      <formula>0</formula>
    </cfRule>
  </conditionalFormatting>
  <conditionalFormatting sqref="BD7">
    <cfRule type="cellIs" dxfId="1231" priority="1309" operator="equal">
      <formula>0</formula>
    </cfRule>
    <cfRule type="cellIs" dxfId="1230" priority="1310" operator="greaterThan">
      <formula>0</formula>
    </cfRule>
  </conditionalFormatting>
  <conditionalFormatting sqref="BD7">
    <cfRule type="cellIs" dxfId="1229" priority="1303" operator="equal">
      <formula>0</formula>
    </cfRule>
    <cfRule type="cellIs" dxfId="1228" priority="1304" operator="greaterThan">
      <formula>0</formula>
    </cfRule>
  </conditionalFormatting>
  <conditionalFormatting sqref="BD8">
    <cfRule type="cellIs" dxfId="1227" priority="1307" operator="equal">
      <formula>0</formula>
    </cfRule>
    <cfRule type="cellIs" dxfId="1226" priority="1308" operator="greaterThan">
      <formula>0</formula>
    </cfRule>
  </conditionalFormatting>
  <conditionalFormatting sqref="BD7">
    <cfRule type="cellIs" dxfId="1225" priority="1305" operator="equal">
      <formula>0</formula>
    </cfRule>
    <cfRule type="cellIs" dxfId="1224" priority="1306" operator="greaterThan">
      <formula>0</formula>
    </cfRule>
  </conditionalFormatting>
  <conditionalFormatting sqref="BD8">
    <cfRule type="cellIs" dxfId="1223" priority="1301" operator="equal">
      <formula>0</formula>
    </cfRule>
    <cfRule type="cellIs" dxfId="1222" priority="1302" operator="greaterThan">
      <formula>0</formula>
    </cfRule>
  </conditionalFormatting>
  <conditionalFormatting sqref="BD7">
    <cfRule type="cellIs" dxfId="1221" priority="1299" operator="equal">
      <formula>0</formula>
    </cfRule>
    <cfRule type="cellIs" dxfId="1220" priority="1300" operator="greaterThan">
      <formula>0</formula>
    </cfRule>
  </conditionalFormatting>
  <conditionalFormatting sqref="BD7">
    <cfRule type="cellIs" dxfId="1219" priority="1297" operator="equal">
      <formula>0</formula>
    </cfRule>
    <cfRule type="cellIs" dxfId="1218" priority="1298" operator="greaterThan">
      <formula>0</formula>
    </cfRule>
  </conditionalFormatting>
  <conditionalFormatting sqref="BD7">
    <cfRule type="cellIs" dxfId="1217" priority="1295" operator="equal">
      <formula>0</formula>
    </cfRule>
    <cfRule type="cellIs" dxfId="1216" priority="1296" operator="greaterThan">
      <formula>0</formula>
    </cfRule>
  </conditionalFormatting>
  <conditionalFormatting sqref="BD7">
    <cfRule type="cellIs" dxfId="1215" priority="1293" operator="equal">
      <formula>0</formula>
    </cfRule>
    <cfRule type="cellIs" dxfId="1214" priority="1294" operator="greaterThan">
      <formula>0</formula>
    </cfRule>
  </conditionalFormatting>
  <conditionalFormatting sqref="BD7">
    <cfRule type="cellIs" dxfId="1213" priority="1291" operator="equal">
      <formula>0</formula>
    </cfRule>
    <cfRule type="cellIs" dxfId="1212" priority="1292" operator="greaterThan">
      <formula>0</formula>
    </cfRule>
  </conditionalFormatting>
  <conditionalFormatting sqref="BD7">
    <cfRule type="cellIs" dxfId="1211" priority="1289" operator="equal">
      <formula>0</formula>
    </cfRule>
    <cfRule type="cellIs" dxfId="1210" priority="1290" operator="greaterThan">
      <formula>0</formula>
    </cfRule>
  </conditionalFormatting>
  <conditionalFormatting sqref="BD7">
    <cfRule type="cellIs" dxfId="1209" priority="1287" operator="equal">
      <formula>0</formula>
    </cfRule>
    <cfRule type="cellIs" dxfId="1208" priority="1288" operator="greaterThan">
      <formula>0</formula>
    </cfRule>
  </conditionalFormatting>
  <conditionalFormatting sqref="BD8">
    <cfRule type="cellIs" dxfId="1207" priority="1285" operator="equal">
      <formula>0</formula>
    </cfRule>
    <cfRule type="cellIs" dxfId="1206" priority="1286" operator="greaterThan">
      <formula>0</formula>
    </cfRule>
  </conditionalFormatting>
  <conditionalFormatting sqref="BD8">
    <cfRule type="cellIs" dxfId="1205" priority="1283" operator="equal">
      <formula>0</formula>
    </cfRule>
    <cfRule type="cellIs" dxfId="1204" priority="1284" operator="greaterThan">
      <formula>0</formula>
    </cfRule>
  </conditionalFormatting>
  <conditionalFormatting sqref="BD7">
    <cfRule type="cellIs" dxfId="1203" priority="1281" operator="equal">
      <formula>0</formula>
    </cfRule>
    <cfRule type="cellIs" dxfId="1202" priority="1282" operator="greaterThan">
      <formula>0</formula>
    </cfRule>
  </conditionalFormatting>
  <conditionalFormatting sqref="BD7">
    <cfRule type="cellIs" dxfId="1201" priority="1275" operator="equal">
      <formula>0</formula>
    </cfRule>
    <cfRule type="cellIs" dxfId="1200" priority="1276" operator="greaterThan">
      <formula>0</formula>
    </cfRule>
  </conditionalFormatting>
  <conditionalFormatting sqref="BD8">
    <cfRule type="cellIs" dxfId="1199" priority="1279" operator="equal">
      <formula>0</formula>
    </cfRule>
    <cfRule type="cellIs" dxfId="1198" priority="1280" operator="greaterThan">
      <formula>0</formula>
    </cfRule>
  </conditionalFormatting>
  <conditionalFormatting sqref="BD7">
    <cfRule type="cellIs" dxfId="1197" priority="1277" operator="equal">
      <formula>0</formula>
    </cfRule>
    <cfRule type="cellIs" dxfId="1196" priority="1278" operator="greaterThan">
      <formula>0</formula>
    </cfRule>
  </conditionalFormatting>
  <conditionalFormatting sqref="BD8">
    <cfRule type="cellIs" dxfId="1195" priority="1273" operator="equal">
      <formula>0</formula>
    </cfRule>
    <cfRule type="cellIs" dxfId="1194" priority="1274" operator="greaterThan">
      <formula>0</formula>
    </cfRule>
  </conditionalFormatting>
  <conditionalFormatting sqref="BD7">
    <cfRule type="cellIs" dxfId="1193" priority="1271" operator="equal">
      <formula>0</formula>
    </cfRule>
    <cfRule type="cellIs" dxfId="1192" priority="1272" operator="greaterThan">
      <formula>0</formula>
    </cfRule>
  </conditionalFormatting>
  <conditionalFormatting sqref="BD7">
    <cfRule type="cellIs" dxfId="1191" priority="1269" operator="equal">
      <formula>0</formula>
    </cfRule>
    <cfRule type="cellIs" dxfId="1190" priority="1270" operator="greaterThan">
      <formula>0</formula>
    </cfRule>
  </conditionalFormatting>
  <conditionalFormatting sqref="BD7">
    <cfRule type="cellIs" dxfId="1189" priority="1267" operator="equal">
      <formula>0</formula>
    </cfRule>
    <cfRule type="cellIs" dxfId="1188" priority="1268" operator="greaterThan">
      <formula>0</formula>
    </cfRule>
  </conditionalFormatting>
  <conditionalFormatting sqref="BD7">
    <cfRule type="cellIs" dxfId="1187" priority="1265" operator="equal">
      <formula>0</formula>
    </cfRule>
    <cfRule type="cellIs" dxfId="1186" priority="1266" operator="greaterThan">
      <formula>0</formula>
    </cfRule>
  </conditionalFormatting>
  <conditionalFormatting sqref="BD7">
    <cfRule type="cellIs" dxfId="1185" priority="1263" operator="equal">
      <formula>0</formula>
    </cfRule>
    <cfRule type="cellIs" dxfId="1184" priority="1264" operator="greaterThan">
      <formula>0</formula>
    </cfRule>
  </conditionalFormatting>
  <conditionalFormatting sqref="BD7">
    <cfRule type="cellIs" dxfId="1183" priority="1261" operator="equal">
      <formula>0</formula>
    </cfRule>
    <cfRule type="cellIs" dxfId="1182" priority="1262" operator="greaterThan">
      <formula>0</formula>
    </cfRule>
  </conditionalFormatting>
  <conditionalFormatting sqref="BD7">
    <cfRule type="cellIs" dxfId="1181" priority="1259" operator="equal">
      <formula>0</formula>
    </cfRule>
    <cfRule type="cellIs" dxfId="1180" priority="1260" operator="greaterThan">
      <formula>0</formula>
    </cfRule>
  </conditionalFormatting>
  <conditionalFormatting sqref="BD7">
    <cfRule type="cellIs" dxfId="1179" priority="1257" operator="equal">
      <formula>0</formula>
    </cfRule>
    <cfRule type="cellIs" dxfId="1178" priority="1258" operator="greaterThan">
      <formula>0</formula>
    </cfRule>
  </conditionalFormatting>
  <conditionalFormatting sqref="BD7">
    <cfRule type="cellIs" dxfId="1177" priority="1255" operator="equal">
      <formula>0</formula>
    </cfRule>
    <cfRule type="cellIs" dxfId="1176" priority="1256" operator="greaterThan">
      <formula>0</formula>
    </cfRule>
  </conditionalFormatting>
  <conditionalFormatting sqref="BD7">
    <cfRule type="cellIs" dxfId="1175" priority="1253" operator="equal">
      <formula>0</formula>
    </cfRule>
    <cfRule type="cellIs" dxfId="1174" priority="1254" operator="greaterThan">
      <formula>0</formula>
    </cfRule>
  </conditionalFormatting>
  <conditionalFormatting sqref="BD7">
    <cfRule type="cellIs" dxfId="1173" priority="1251" operator="equal">
      <formula>0</formula>
    </cfRule>
    <cfRule type="cellIs" dxfId="1172" priority="1252" operator="greaterThan">
      <formula>0</formula>
    </cfRule>
  </conditionalFormatting>
  <conditionalFormatting sqref="BD8">
    <cfRule type="cellIs" dxfId="1171" priority="1249" operator="equal">
      <formula>0</formula>
    </cfRule>
    <cfRule type="cellIs" dxfId="1170" priority="1250" operator="greaterThan">
      <formula>0</formula>
    </cfRule>
  </conditionalFormatting>
  <conditionalFormatting sqref="BD8">
    <cfRule type="cellIs" dxfId="1169" priority="1247" operator="equal">
      <formula>0</formula>
    </cfRule>
    <cfRule type="cellIs" dxfId="1168" priority="1248" operator="greaterThan">
      <formula>0</formula>
    </cfRule>
  </conditionalFormatting>
  <conditionalFormatting sqref="BD7">
    <cfRule type="cellIs" dxfId="1167" priority="1245" operator="equal">
      <formula>0</formula>
    </cfRule>
    <cfRule type="cellIs" dxfId="1166" priority="1246" operator="greaterThan">
      <formula>0</formula>
    </cfRule>
  </conditionalFormatting>
  <conditionalFormatting sqref="BD7">
    <cfRule type="cellIs" dxfId="1165" priority="1239" operator="equal">
      <formula>0</formula>
    </cfRule>
    <cfRule type="cellIs" dxfId="1164" priority="1240" operator="greaterThan">
      <formula>0</formula>
    </cfRule>
  </conditionalFormatting>
  <conditionalFormatting sqref="BD8">
    <cfRule type="cellIs" dxfId="1163" priority="1243" operator="equal">
      <formula>0</formula>
    </cfRule>
    <cfRule type="cellIs" dxfId="1162" priority="1244" operator="greaterThan">
      <formula>0</formula>
    </cfRule>
  </conditionalFormatting>
  <conditionalFormatting sqref="BD7">
    <cfRule type="cellIs" dxfId="1161" priority="1241" operator="equal">
      <formula>0</formula>
    </cfRule>
    <cfRule type="cellIs" dxfId="1160" priority="1242" operator="greaterThan">
      <formula>0</formula>
    </cfRule>
  </conditionalFormatting>
  <conditionalFormatting sqref="BD8">
    <cfRule type="cellIs" dxfId="1159" priority="1237" operator="equal">
      <formula>0</formula>
    </cfRule>
    <cfRule type="cellIs" dxfId="1158" priority="1238" operator="greaterThan">
      <formula>0</formula>
    </cfRule>
  </conditionalFormatting>
  <conditionalFormatting sqref="BD7">
    <cfRule type="cellIs" dxfId="1157" priority="1235" operator="equal">
      <formula>0</formula>
    </cfRule>
    <cfRule type="cellIs" dxfId="1156" priority="1236" operator="greaterThan">
      <formula>0</formula>
    </cfRule>
  </conditionalFormatting>
  <conditionalFormatting sqref="BD7">
    <cfRule type="cellIs" dxfId="1155" priority="1233" operator="equal">
      <formula>0</formula>
    </cfRule>
    <cfRule type="cellIs" dxfId="1154" priority="1234" operator="greaterThan">
      <formula>0</formula>
    </cfRule>
  </conditionalFormatting>
  <conditionalFormatting sqref="BD7">
    <cfRule type="cellIs" dxfId="1153" priority="1231" operator="equal">
      <formula>0</formula>
    </cfRule>
    <cfRule type="cellIs" dxfId="1152" priority="1232" operator="greaterThan">
      <formula>0</formula>
    </cfRule>
  </conditionalFormatting>
  <conditionalFormatting sqref="BD7">
    <cfRule type="cellIs" dxfId="1151" priority="1229" operator="equal">
      <formula>0</formula>
    </cfRule>
    <cfRule type="cellIs" dxfId="1150" priority="1230" operator="greaterThan">
      <formula>0</formula>
    </cfRule>
  </conditionalFormatting>
  <conditionalFormatting sqref="BD7">
    <cfRule type="cellIs" dxfId="1149" priority="1227" operator="equal">
      <formula>0</formula>
    </cfRule>
    <cfRule type="cellIs" dxfId="1148" priority="1228" operator="greaterThan">
      <formula>0</formula>
    </cfRule>
  </conditionalFormatting>
  <conditionalFormatting sqref="BD7">
    <cfRule type="cellIs" dxfId="1147" priority="1225" operator="equal">
      <formula>0</formula>
    </cfRule>
    <cfRule type="cellIs" dxfId="1146" priority="1226" operator="greaterThan">
      <formula>0</formula>
    </cfRule>
  </conditionalFormatting>
  <conditionalFormatting sqref="BD7">
    <cfRule type="cellIs" dxfId="1145" priority="1223" operator="equal">
      <formula>0</formula>
    </cfRule>
    <cfRule type="cellIs" dxfId="1144" priority="1224" operator="greaterThan">
      <formula>0</formula>
    </cfRule>
  </conditionalFormatting>
  <conditionalFormatting sqref="BD7">
    <cfRule type="cellIs" dxfId="1143" priority="1221" operator="equal">
      <formula>0</formula>
    </cfRule>
    <cfRule type="cellIs" dxfId="1142" priority="1222" operator="greaterThan">
      <formula>0</formula>
    </cfRule>
  </conditionalFormatting>
  <conditionalFormatting sqref="BD7">
    <cfRule type="cellIs" dxfId="1141" priority="1219" operator="equal">
      <formula>0</formula>
    </cfRule>
    <cfRule type="cellIs" dxfId="1140" priority="1220" operator="greaterThan">
      <formula>0</formula>
    </cfRule>
  </conditionalFormatting>
  <conditionalFormatting sqref="BD7">
    <cfRule type="cellIs" dxfId="1139" priority="1217" operator="equal">
      <formula>0</formula>
    </cfRule>
    <cfRule type="cellIs" dxfId="1138" priority="1218" operator="greaterThan">
      <formula>0</formula>
    </cfRule>
  </conditionalFormatting>
  <conditionalFormatting sqref="BD7">
    <cfRule type="cellIs" dxfId="1137" priority="1215" operator="equal">
      <formula>0</formula>
    </cfRule>
    <cfRule type="cellIs" dxfId="1136" priority="1216" operator="greaterThan">
      <formula>0</formula>
    </cfRule>
  </conditionalFormatting>
  <conditionalFormatting sqref="BD7">
    <cfRule type="cellIs" dxfId="1135" priority="1213" operator="equal">
      <formula>0</formula>
    </cfRule>
    <cfRule type="cellIs" dxfId="1134" priority="1214" operator="greaterThan">
      <formula>0</formula>
    </cfRule>
  </conditionalFormatting>
  <conditionalFormatting sqref="BD7">
    <cfRule type="cellIs" dxfId="1133" priority="1211" operator="equal">
      <formula>0</formula>
    </cfRule>
    <cfRule type="cellIs" dxfId="1132" priority="1212" operator="greaterThan">
      <formula>0</formula>
    </cfRule>
  </conditionalFormatting>
  <conditionalFormatting sqref="BD7">
    <cfRule type="cellIs" dxfId="1131" priority="1209" operator="equal">
      <formula>0</formula>
    </cfRule>
    <cfRule type="cellIs" dxfId="1130" priority="1210" operator="greaterThan">
      <formula>0</formula>
    </cfRule>
  </conditionalFormatting>
  <conditionalFormatting sqref="BD7">
    <cfRule type="cellIs" dxfId="1129" priority="1207" operator="equal">
      <formula>0</formula>
    </cfRule>
    <cfRule type="cellIs" dxfId="1128" priority="1208" operator="greaterThan">
      <formula>0</formula>
    </cfRule>
  </conditionalFormatting>
  <conditionalFormatting sqref="BD7">
    <cfRule type="cellIs" dxfId="1127" priority="1205" operator="equal">
      <formula>0</formula>
    </cfRule>
    <cfRule type="cellIs" dxfId="1126" priority="1206" operator="greaterThan">
      <formula>0</formula>
    </cfRule>
  </conditionalFormatting>
  <conditionalFormatting sqref="BD9">
    <cfRule type="cellIs" dxfId="1125" priority="1203" operator="equal">
      <formula>0</formula>
    </cfRule>
    <cfRule type="cellIs" dxfId="1124" priority="1204" operator="greaterThan">
      <formula>0</formula>
    </cfRule>
  </conditionalFormatting>
  <conditionalFormatting sqref="BD9">
    <cfRule type="cellIs" dxfId="1123" priority="1199" operator="equal">
      <formula>0</formula>
    </cfRule>
    <cfRule type="cellIs" dxfId="1122" priority="1200" operator="greaterThan">
      <formula>0</formula>
    </cfRule>
  </conditionalFormatting>
  <conditionalFormatting sqref="BD9">
    <cfRule type="cellIs" dxfId="1121" priority="1201" operator="equal">
      <formula>0</formula>
    </cfRule>
    <cfRule type="cellIs" dxfId="1120" priority="1202" operator="greaterThan">
      <formula>0</formula>
    </cfRule>
  </conditionalFormatting>
  <conditionalFormatting sqref="BD8">
    <cfRule type="cellIs" dxfId="1119" priority="1197" operator="equal">
      <formula>0</formula>
    </cfRule>
    <cfRule type="cellIs" dxfId="1118" priority="1198" operator="greaterThan">
      <formula>0</formula>
    </cfRule>
  </conditionalFormatting>
  <conditionalFormatting sqref="BD9">
    <cfRule type="cellIs" dxfId="1117" priority="1195" operator="equal">
      <formula>0</formula>
    </cfRule>
    <cfRule type="cellIs" dxfId="1116" priority="1196" operator="greaterThan">
      <formula>0</formula>
    </cfRule>
  </conditionalFormatting>
  <conditionalFormatting sqref="BD9">
    <cfRule type="cellIs" dxfId="1115" priority="1193" operator="equal">
      <formula>0</formula>
    </cfRule>
    <cfRule type="cellIs" dxfId="1114" priority="1194" operator="greaterThan">
      <formula>0</formula>
    </cfRule>
  </conditionalFormatting>
  <conditionalFormatting sqref="BD8">
    <cfRule type="cellIs" dxfId="1113" priority="1191" operator="equal">
      <formula>0</formula>
    </cfRule>
    <cfRule type="cellIs" dxfId="1112" priority="1192" operator="greaterThan">
      <formula>0</formula>
    </cfRule>
  </conditionalFormatting>
  <conditionalFormatting sqref="BD8">
    <cfRule type="cellIs" dxfId="1111" priority="1185" operator="equal">
      <formula>0</formula>
    </cfRule>
    <cfRule type="cellIs" dxfId="1110" priority="1186" operator="greaterThan">
      <formula>0</formula>
    </cfRule>
  </conditionalFormatting>
  <conditionalFormatting sqref="BD9">
    <cfRule type="cellIs" dxfId="1109" priority="1189" operator="equal">
      <formula>0</formula>
    </cfRule>
    <cfRule type="cellIs" dxfId="1108" priority="1190" operator="greaterThan">
      <formula>0</formula>
    </cfRule>
  </conditionalFormatting>
  <conditionalFormatting sqref="BD8">
    <cfRule type="cellIs" dxfId="1107" priority="1187" operator="equal">
      <formula>0</formula>
    </cfRule>
    <cfRule type="cellIs" dxfId="1106" priority="1188" operator="greaterThan">
      <formula>0</formula>
    </cfRule>
  </conditionalFormatting>
  <conditionalFormatting sqref="BD7">
    <cfRule type="cellIs" dxfId="1105" priority="1183" operator="equal">
      <formula>0</formula>
    </cfRule>
    <cfRule type="cellIs" dxfId="1104" priority="1184" operator="greaterThan">
      <formula>0</formula>
    </cfRule>
  </conditionalFormatting>
  <conditionalFormatting sqref="BD7">
    <cfRule type="cellIs" dxfId="1103" priority="1141" operator="equal">
      <formula>0</formula>
    </cfRule>
    <cfRule type="cellIs" dxfId="1102" priority="1142" operator="greaterThan">
      <formula>0</formula>
    </cfRule>
  </conditionalFormatting>
  <conditionalFormatting sqref="BD9">
    <cfRule type="cellIs" dxfId="1101" priority="1181" operator="equal">
      <formula>0</formula>
    </cfRule>
    <cfRule type="cellIs" dxfId="1100" priority="1182" operator="greaterThan">
      <formula>0</formula>
    </cfRule>
  </conditionalFormatting>
  <conditionalFormatting sqref="BD9">
    <cfRule type="cellIs" dxfId="1099" priority="1179" operator="equal">
      <formula>0</formula>
    </cfRule>
    <cfRule type="cellIs" dxfId="1098" priority="1180" operator="greaterThan">
      <formula>0</formula>
    </cfRule>
  </conditionalFormatting>
  <conditionalFormatting sqref="BD9">
    <cfRule type="cellIs" dxfId="1097" priority="1177" operator="equal">
      <formula>0</formula>
    </cfRule>
    <cfRule type="cellIs" dxfId="1096" priority="1178" operator="greaterThan">
      <formula>0</formula>
    </cfRule>
  </conditionalFormatting>
  <conditionalFormatting sqref="BD9">
    <cfRule type="cellIs" dxfId="1095" priority="1175" operator="equal">
      <formula>0</formula>
    </cfRule>
    <cfRule type="cellIs" dxfId="1094" priority="1176" operator="greaterThan">
      <formula>0</formula>
    </cfRule>
  </conditionalFormatting>
  <conditionalFormatting sqref="BD8">
    <cfRule type="cellIs" dxfId="1093" priority="1173" operator="equal">
      <formula>0</formula>
    </cfRule>
    <cfRule type="cellIs" dxfId="1092" priority="1174" operator="greaterThan">
      <formula>0</formula>
    </cfRule>
  </conditionalFormatting>
  <conditionalFormatting sqref="BD8">
    <cfRule type="cellIs" dxfId="1091" priority="1169" operator="equal">
      <formula>0</formula>
    </cfRule>
    <cfRule type="cellIs" dxfId="1090" priority="1170" operator="greaterThan">
      <formula>0</formula>
    </cfRule>
  </conditionalFormatting>
  <conditionalFormatting sqref="BD8">
    <cfRule type="cellIs" dxfId="1089" priority="1171" operator="equal">
      <formula>0</formula>
    </cfRule>
    <cfRule type="cellIs" dxfId="1088" priority="1172" operator="greaterThan">
      <formula>0</formula>
    </cfRule>
  </conditionalFormatting>
  <conditionalFormatting sqref="BD7">
    <cfRule type="cellIs" dxfId="1087" priority="1167" operator="equal">
      <formula>0</formula>
    </cfRule>
    <cfRule type="cellIs" dxfId="1086" priority="1168" operator="greaterThan">
      <formula>0</formula>
    </cfRule>
  </conditionalFormatting>
  <conditionalFormatting sqref="BD8">
    <cfRule type="cellIs" dxfId="1085" priority="1165" operator="equal">
      <formula>0</formula>
    </cfRule>
    <cfRule type="cellIs" dxfId="1084" priority="1166" operator="greaterThan">
      <formula>0</formula>
    </cfRule>
  </conditionalFormatting>
  <conditionalFormatting sqref="BD8">
    <cfRule type="cellIs" dxfId="1083" priority="1163" operator="equal">
      <formula>0</formula>
    </cfRule>
    <cfRule type="cellIs" dxfId="1082" priority="1164" operator="greaterThan">
      <formula>0</formula>
    </cfRule>
  </conditionalFormatting>
  <conditionalFormatting sqref="BD7">
    <cfRule type="cellIs" dxfId="1081" priority="1161" operator="equal">
      <formula>0</formula>
    </cfRule>
    <cfRule type="cellIs" dxfId="1080" priority="1162" operator="greaterThan">
      <formula>0</formula>
    </cfRule>
  </conditionalFormatting>
  <conditionalFormatting sqref="BD7">
    <cfRule type="cellIs" dxfId="1079" priority="1155" operator="equal">
      <formula>0</formula>
    </cfRule>
    <cfRule type="cellIs" dxfId="1078" priority="1156" operator="greaterThan">
      <formula>0</formula>
    </cfRule>
  </conditionalFormatting>
  <conditionalFormatting sqref="BD8">
    <cfRule type="cellIs" dxfId="1077" priority="1159" operator="equal">
      <formula>0</formula>
    </cfRule>
    <cfRule type="cellIs" dxfId="1076" priority="1160" operator="greaterThan">
      <formula>0</formula>
    </cfRule>
  </conditionalFormatting>
  <conditionalFormatting sqref="BD7">
    <cfRule type="cellIs" dxfId="1075" priority="1157" operator="equal">
      <formula>0</formula>
    </cfRule>
    <cfRule type="cellIs" dxfId="1074" priority="1158" operator="greaterThan">
      <formula>0</formula>
    </cfRule>
  </conditionalFormatting>
  <conditionalFormatting sqref="BD8">
    <cfRule type="cellIs" dxfId="1073" priority="1153" operator="equal">
      <formula>0</formula>
    </cfRule>
    <cfRule type="cellIs" dxfId="1072" priority="1154" operator="greaterThan">
      <formula>0</formula>
    </cfRule>
  </conditionalFormatting>
  <conditionalFormatting sqref="BD8">
    <cfRule type="cellIs" dxfId="1071" priority="1151" operator="equal">
      <formula>0</formula>
    </cfRule>
    <cfRule type="cellIs" dxfId="1070" priority="1152" operator="greaterThan">
      <formula>0</formula>
    </cfRule>
  </conditionalFormatting>
  <conditionalFormatting sqref="BD8">
    <cfRule type="cellIs" dxfId="1069" priority="1149" operator="equal">
      <formula>0</formula>
    </cfRule>
    <cfRule type="cellIs" dxfId="1068" priority="1150" operator="greaterThan">
      <formula>0</formula>
    </cfRule>
  </conditionalFormatting>
  <conditionalFormatting sqref="BD8">
    <cfRule type="cellIs" dxfId="1067" priority="1147" operator="equal">
      <formula>0</formula>
    </cfRule>
    <cfRule type="cellIs" dxfId="1066" priority="1148" operator="greaterThan">
      <formula>0</formula>
    </cfRule>
  </conditionalFormatting>
  <conditionalFormatting sqref="BD7">
    <cfRule type="cellIs" dxfId="1065" priority="1145" operator="equal">
      <formula>0</formula>
    </cfRule>
    <cfRule type="cellIs" dxfId="1064" priority="1146" operator="greaterThan">
      <formula>0</formula>
    </cfRule>
  </conditionalFormatting>
  <conditionalFormatting sqref="BD7">
    <cfRule type="cellIs" dxfId="1063" priority="1143" operator="equal">
      <formula>0</formula>
    </cfRule>
    <cfRule type="cellIs" dxfId="1062" priority="1144" operator="greaterThan">
      <formula>0</formula>
    </cfRule>
  </conditionalFormatting>
  <conditionalFormatting sqref="BD7">
    <cfRule type="cellIs" dxfId="1061" priority="1139" operator="equal">
      <formula>0</formula>
    </cfRule>
    <cfRule type="cellIs" dxfId="1060" priority="1140" operator="greaterThan">
      <formula>0</formula>
    </cfRule>
  </conditionalFormatting>
  <conditionalFormatting sqref="BD7">
    <cfRule type="cellIs" dxfId="1059" priority="1137" operator="equal">
      <formula>0</formula>
    </cfRule>
    <cfRule type="cellIs" dxfId="1058" priority="1138" operator="greaterThan">
      <formula>0</formula>
    </cfRule>
  </conditionalFormatting>
  <conditionalFormatting sqref="BD7">
    <cfRule type="cellIs" dxfId="1057" priority="1133" operator="equal">
      <formula>0</formula>
    </cfRule>
    <cfRule type="cellIs" dxfId="1056" priority="1134" operator="greaterThan">
      <formula>0</formula>
    </cfRule>
  </conditionalFormatting>
  <conditionalFormatting sqref="BD7">
    <cfRule type="cellIs" dxfId="1055" priority="1135" operator="equal">
      <formula>0</formula>
    </cfRule>
    <cfRule type="cellIs" dxfId="1054" priority="1136" operator="greaterThan">
      <formula>0</formula>
    </cfRule>
  </conditionalFormatting>
  <conditionalFormatting sqref="BD7">
    <cfRule type="cellIs" dxfId="1053" priority="1131" operator="equal">
      <formula>0</formula>
    </cfRule>
    <cfRule type="cellIs" dxfId="1052" priority="1132" operator="greaterThan">
      <formula>0</formula>
    </cfRule>
  </conditionalFormatting>
  <conditionalFormatting sqref="BD7">
    <cfRule type="cellIs" dxfId="1051" priority="1129" operator="equal">
      <formula>0</formula>
    </cfRule>
    <cfRule type="cellIs" dxfId="1050" priority="1130" operator="greaterThan">
      <formula>0</formula>
    </cfRule>
  </conditionalFormatting>
  <conditionalFormatting sqref="BD7">
    <cfRule type="cellIs" dxfId="1049" priority="1127" operator="equal">
      <formula>0</formula>
    </cfRule>
    <cfRule type="cellIs" dxfId="1048" priority="1128" operator="greaterThan">
      <formula>0</formula>
    </cfRule>
  </conditionalFormatting>
  <conditionalFormatting sqref="BD7">
    <cfRule type="cellIs" dxfId="1047" priority="1125" operator="equal">
      <formula>0</formula>
    </cfRule>
    <cfRule type="cellIs" dxfId="1046" priority="1126" operator="greaterThan">
      <formula>0</formula>
    </cfRule>
  </conditionalFormatting>
  <conditionalFormatting sqref="BD7">
    <cfRule type="cellIs" dxfId="1045" priority="1123" operator="equal">
      <formula>0</formula>
    </cfRule>
    <cfRule type="cellIs" dxfId="1044" priority="1124" operator="greaterThan">
      <formula>0</formula>
    </cfRule>
  </conditionalFormatting>
  <conditionalFormatting sqref="BD7">
    <cfRule type="cellIs" dxfId="1043" priority="1121" operator="equal">
      <formula>0</formula>
    </cfRule>
    <cfRule type="cellIs" dxfId="1042" priority="1122" operator="greaterThan">
      <formula>0</formula>
    </cfRule>
  </conditionalFormatting>
  <conditionalFormatting sqref="BD7">
    <cfRule type="cellIs" dxfId="1041" priority="1119" operator="equal">
      <formula>0</formula>
    </cfRule>
    <cfRule type="cellIs" dxfId="1040" priority="1120" operator="greaterThan">
      <formula>0</formula>
    </cfRule>
  </conditionalFormatting>
  <conditionalFormatting sqref="BD9">
    <cfRule type="cellIs" dxfId="1039" priority="1117" operator="equal">
      <formula>0</formula>
    </cfRule>
    <cfRule type="cellIs" dxfId="1038" priority="1118" operator="greaterThan">
      <formula>0</formula>
    </cfRule>
  </conditionalFormatting>
  <conditionalFormatting sqref="BD9">
    <cfRule type="cellIs" dxfId="1037" priority="1115" operator="equal">
      <formula>0</formula>
    </cfRule>
    <cfRule type="cellIs" dxfId="1036" priority="1116" operator="greaterThan">
      <formula>0</formula>
    </cfRule>
  </conditionalFormatting>
  <conditionalFormatting sqref="BD8">
    <cfRule type="cellIs" dxfId="1035" priority="1113" operator="equal">
      <formula>0</formula>
    </cfRule>
    <cfRule type="cellIs" dxfId="1034" priority="1114" operator="greaterThan">
      <formula>0</formula>
    </cfRule>
  </conditionalFormatting>
  <conditionalFormatting sqref="BD8">
    <cfRule type="cellIs" dxfId="1033" priority="1107" operator="equal">
      <formula>0</formula>
    </cfRule>
    <cfRule type="cellIs" dxfId="1032" priority="1108" operator="greaterThan">
      <formula>0</formula>
    </cfRule>
  </conditionalFormatting>
  <conditionalFormatting sqref="BD9">
    <cfRule type="cellIs" dxfId="1031" priority="1111" operator="equal">
      <formula>0</formula>
    </cfRule>
    <cfRule type="cellIs" dxfId="1030" priority="1112" operator="greaterThan">
      <formula>0</formula>
    </cfRule>
  </conditionalFormatting>
  <conditionalFormatting sqref="BD8">
    <cfRule type="cellIs" dxfId="1029" priority="1109" operator="equal">
      <formula>0</formula>
    </cfRule>
    <cfRule type="cellIs" dxfId="1028" priority="1110" operator="greaterThan">
      <formula>0</formula>
    </cfRule>
  </conditionalFormatting>
  <conditionalFormatting sqref="BD7">
    <cfRule type="cellIs" dxfId="1027" priority="1105" operator="equal">
      <formula>0</formula>
    </cfRule>
    <cfRule type="cellIs" dxfId="1026" priority="1106" operator="greaterThan">
      <formula>0</formula>
    </cfRule>
  </conditionalFormatting>
  <conditionalFormatting sqref="BD9">
    <cfRule type="cellIs" dxfId="1025" priority="1103" operator="equal">
      <formula>0</formula>
    </cfRule>
    <cfRule type="cellIs" dxfId="1024" priority="1104" operator="greaterThan">
      <formula>0</formula>
    </cfRule>
  </conditionalFormatting>
  <conditionalFormatting sqref="BD8">
    <cfRule type="cellIs" dxfId="1023" priority="1101" operator="equal">
      <formula>0</formula>
    </cfRule>
    <cfRule type="cellIs" dxfId="1022" priority="1102" operator="greaterThan">
      <formula>0</formula>
    </cfRule>
  </conditionalFormatting>
  <conditionalFormatting sqref="BD8">
    <cfRule type="cellIs" dxfId="1021" priority="1099" operator="equal">
      <formula>0</formula>
    </cfRule>
    <cfRule type="cellIs" dxfId="1020" priority="1100" operator="greaterThan">
      <formula>0</formula>
    </cfRule>
  </conditionalFormatting>
  <conditionalFormatting sqref="BD7">
    <cfRule type="cellIs" dxfId="1019" priority="1097" operator="equal">
      <formula>0</formula>
    </cfRule>
    <cfRule type="cellIs" dxfId="1018" priority="1098" operator="greaterThan">
      <formula>0</formula>
    </cfRule>
  </conditionalFormatting>
  <conditionalFormatting sqref="BD7">
    <cfRule type="cellIs" dxfId="1017" priority="1091" operator="equal">
      <formula>0</formula>
    </cfRule>
    <cfRule type="cellIs" dxfId="1016" priority="1092" operator="greaterThan">
      <formula>0</formula>
    </cfRule>
  </conditionalFormatting>
  <conditionalFormatting sqref="BD8">
    <cfRule type="cellIs" dxfId="1015" priority="1095" operator="equal">
      <formula>0</formula>
    </cfRule>
    <cfRule type="cellIs" dxfId="1014" priority="1096" operator="greaterThan">
      <formula>0</formula>
    </cfRule>
  </conditionalFormatting>
  <conditionalFormatting sqref="BD7">
    <cfRule type="cellIs" dxfId="1013" priority="1093" operator="equal">
      <formula>0</formula>
    </cfRule>
    <cfRule type="cellIs" dxfId="1012" priority="1094" operator="greaterThan">
      <formula>0</formula>
    </cfRule>
  </conditionalFormatting>
  <conditionalFormatting sqref="BD8">
    <cfRule type="cellIs" dxfId="1011" priority="1089" operator="equal">
      <formula>0</formula>
    </cfRule>
    <cfRule type="cellIs" dxfId="1010" priority="1090" operator="greaterThan">
      <formula>0</formula>
    </cfRule>
  </conditionalFormatting>
  <conditionalFormatting sqref="BD8">
    <cfRule type="cellIs" dxfId="1009" priority="1087" operator="equal">
      <formula>0</formula>
    </cfRule>
    <cfRule type="cellIs" dxfId="1008" priority="1088" operator="greaterThan">
      <formula>0</formula>
    </cfRule>
  </conditionalFormatting>
  <conditionalFormatting sqref="BD8">
    <cfRule type="cellIs" dxfId="1007" priority="1085" operator="equal">
      <formula>0</formula>
    </cfRule>
    <cfRule type="cellIs" dxfId="1006" priority="1086" operator="greaterThan">
      <formula>0</formula>
    </cfRule>
  </conditionalFormatting>
  <conditionalFormatting sqref="BD8">
    <cfRule type="cellIs" dxfId="1005" priority="1083" operator="equal">
      <formula>0</formula>
    </cfRule>
    <cfRule type="cellIs" dxfId="1004" priority="1084" operator="greaterThan">
      <formula>0</formula>
    </cfRule>
  </conditionalFormatting>
  <conditionalFormatting sqref="BD7">
    <cfRule type="cellIs" dxfId="1003" priority="1081" operator="equal">
      <formula>0</formula>
    </cfRule>
    <cfRule type="cellIs" dxfId="1002" priority="1082" operator="greaterThan">
      <formula>0</formula>
    </cfRule>
  </conditionalFormatting>
  <conditionalFormatting sqref="BD7">
    <cfRule type="cellIs" dxfId="1001" priority="1077" operator="equal">
      <formula>0</formula>
    </cfRule>
    <cfRule type="cellIs" dxfId="1000" priority="1078" operator="greaterThan">
      <formula>0</formula>
    </cfRule>
  </conditionalFormatting>
  <conditionalFormatting sqref="BD7">
    <cfRule type="cellIs" dxfId="999" priority="1079" operator="equal">
      <formula>0</formula>
    </cfRule>
    <cfRule type="cellIs" dxfId="998" priority="1080" operator="greaterThan">
      <formula>0</formula>
    </cfRule>
  </conditionalFormatting>
  <conditionalFormatting sqref="BD7">
    <cfRule type="cellIs" dxfId="997" priority="1075" operator="equal">
      <formula>0</formula>
    </cfRule>
    <cfRule type="cellIs" dxfId="996" priority="1076" operator="greaterThan">
      <formula>0</formula>
    </cfRule>
  </conditionalFormatting>
  <conditionalFormatting sqref="BD7">
    <cfRule type="cellIs" dxfId="995" priority="1073" operator="equal">
      <formula>0</formula>
    </cfRule>
    <cfRule type="cellIs" dxfId="994" priority="1074" operator="greaterThan">
      <formula>0</formula>
    </cfRule>
  </conditionalFormatting>
  <conditionalFormatting sqref="BD7">
    <cfRule type="cellIs" dxfId="993" priority="1071" operator="equal">
      <formula>0</formula>
    </cfRule>
    <cfRule type="cellIs" dxfId="992" priority="1072" operator="greaterThan">
      <formula>0</formula>
    </cfRule>
  </conditionalFormatting>
  <conditionalFormatting sqref="BD7">
    <cfRule type="cellIs" dxfId="991" priority="1069" operator="equal">
      <formula>0</formula>
    </cfRule>
    <cfRule type="cellIs" dxfId="990" priority="1070" operator="greaterThan">
      <formula>0</formula>
    </cfRule>
  </conditionalFormatting>
  <conditionalFormatting sqref="BD7">
    <cfRule type="cellIs" dxfId="989" priority="1067" operator="equal">
      <formula>0</formula>
    </cfRule>
    <cfRule type="cellIs" dxfId="988" priority="1068" operator="greaterThan">
      <formula>0</formula>
    </cfRule>
  </conditionalFormatting>
  <conditionalFormatting sqref="BD7">
    <cfRule type="cellIs" dxfId="987" priority="1065" operator="equal">
      <formula>0</formula>
    </cfRule>
    <cfRule type="cellIs" dxfId="986" priority="1066" operator="greaterThan">
      <formula>0</formula>
    </cfRule>
  </conditionalFormatting>
  <conditionalFormatting sqref="BD7">
    <cfRule type="cellIs" dxfId="985" priority="1063" operator="equal">
      <formula>0</formula>
    </cfRule>
    <cfRule type="cellIs" dxfId="984" priority="1064" operator="greaterThan">
      <formula>0</formula>
    </cfRule>
  </conditionalFormatting>
  <conditionalFormatting sqref="BD9">
    <cfRule type="cellIs" dxfId="983" priority="1061" operator="equal">
      <formula>0</formula>
    </cfRule>
    <cfRule type="cellIs" dxfId="982" priority="1062" operator="greaterThan">
      <formula>0</formula>
    </cfRule>
  </conditionalFormatting>
  <conditionalFormatting sqref="BD9">
    <cfRule type="cellIs" dxfId="981" priority="1059" operator="equal">
      <formula>0</formula>
    </cfRule>
    <cfRule type="cellIs" dxfId="980" priority="1060" operator="greaterThan">
      <formula>0</formula>
    </cfRule>
  </conditionalFormatting>
  <conditionalFormatting sqref="BD8">
    <cfRule type="cellIs" dxfId="979" priority="1057" operator="equal">
      <formula>0</formula>
    </cfRule>
    <cfRule type="cellIs" dxfId="978" priority="1058" operator="greaterThan">
      <formula>0</formula>
    </cfRule>
  </conditionalFormatting>
  <conditionalFormatting sqref="BD8">
    <cfRule type="cellIs" dxfId="977" priority="1051" operator="equal">
      <formula>0</formula>
    </cfRule>
    <cfRule type="cellIs" dxfId="976" priority="1052" operator="greaterThan">
      <formula>0</formula>
    </cfRule>
  </conditionalFormatting>
  <conditionalFormatting sqref="BD9">
    <cfRule type="cellIs" dxfId="975" priority="1055" operator="equal">
      <formula>0</formula>
    </cfRule>
    <cfRule type="cellIs" dxfId="974" priority="1056" operator="greaterThan">
      <formula>0</formula>
    </cfRule>
  </conditionalFormatting>
  <conditionalFormatting sqref="BD8">
    <cfRule type="cellIs" dxfId="973" priority="1053" operator="equal">
      <formula>0</formula>
    </cfRule>
    <cfRule type="cellIs" dxfId="972" priority="1054" operator="greaterThan">
      <formula>0</formula>
    </cfRule>
  </conditionalFormatting>
  <conditionalFormatting sqref="BD7">
    <cfRule type="cellIs" dxfId="971" priority="1049" operator="equal">
      <formula>0</formula>
    </cfRule>
    <cfRule type="cellIs" dxfId="970" priority="1050" operator="greaterThan">
      <formula>0</formula>
    </cfRule>
  </conditionalFormatting>
  <conditionalFormatting sqref="BD9">
    <cfRule type="cellIs" dxfId="969" priority="1047" operator="equal">
      <formula>0</formula>
    </cfRule>
    <cfRule type="cellIs" dxfId="968" priority="1048" operator="greaterThan">
      <formula>0</formula>
    </cfRule>
  </conditionalFormatting>
  <conditionalFormatting sqref="BD8">
    <cfRule type="cellIs" dxfId="967" priority="1045" operator="equal">
      <formula>0</formula>
    </cfRule>
    <cfRule type="cellIs" dxfId="966" priority="1046" operator="greaterThan">
      <formula>0</formula>
    </cfRule>
  </conditionalFormatting>
  <conditionalFormatting sqref="BD8">
    <cfRule type="cellIs" dxfId="965" priority="1043" operator="equal">
      <formula>0</formula>
    </cfRule>
    <cfRule type="cellIs" dxfId="964" priority="1044" operator="greaterThan">
      <formula>0</formula>
    </cfRule>
  </conditionalFormatting>
  <conditionalFormatting sqref="BD7">
    <cfRule type="cellIs" dxfId="963" priority="1041" operator="equal">
      <formula>0</formula>
    </cfRule>
    <cfRule type="cellIs" dxfId="962" priority="1042" operator="greaterThan">
      <formula>0</formula>
    </cfRule>
  </conditionalFormatting>
  <conditionalFormatting sqref="BD7">
    <cfRule type="cellIs" dxfId="961" priority="1035" operator="equal">
      <formula>0</formula>
    </cfRule>
    <cfRule type="cellIs" dxfId="960" priority="1036" operator="greaterThan">
      <formula>0</formula>
    </cfRule>
  </conditionalFormatting>
  <conditionalFormatting sqref="BD8">
    <cfRule type="cellIs" dxfId="959" priority="1039" operator="equal">
      <formula>0</formula>
    </cfRule>
    <cfRule type="cellIs" dxfId="958" priority="1040" operator="greaterThan">
      <formula>0</formula>
    </cfRule>
  </conditionalFormatting>
  <conditionalFormatting sqref="BD7">
    <cfRule type="cellIs" dxfId="957" priority="1037" operator="equal">
      <formula>0</formula>
    </cfRule>
    <cfRule type="cellIs" dxfId="956" priority="1038" operator="greaterThan">
      <formula>0</formula>
    </cfRule>
  </conditionalFormatting>
  <conditionalFormatting sqref="BD8">
    <cfRule type="cellIs" dxfId="955" priority="1033" operator="equal">
      <formula>0</formula>
    </cfRule>
    <cfRule type="cellIs" dxfId="954" priority="1034" operator="greaterThan">
      <formula>0</formula>
    </cfRule>
  </conditionalFormatting>
  <conditionalFormatting sqref="BD8">
    <cfRule type="cellIs" dxfId="953" priority="1031" operator="equal">
      <formula>0</formula>
    </cfRule>
    <cfRule type="cellIs" dxfId="952" priority="1032" operator="greaterThan">
      <formula>0</formula>
    </cfRule>
  </conditionalFormatting>
  <conditionalFormatting sqref="BD8">
    <cfRule type="cellIs" dxfId="951" priority="1029" operator="equal">
      <formula>0</formula>
    </cfRule>
    <cfRule type="cellIs" dxfId="950" priority="1030" operator="greaterThan">
      <formula>0</formula>
    </cfRule>
  </conditionalFormatting>
  <conditionalFormatting sqref="BD8">
    <cfRule type="cellIs" dxfId="949" priority="1027" operator="equal">
      <formula>0</formula>
    </cfRule>
    <cfRule type="cellIs" dxfId="948" priority="1028" operator="greaterThan">
      <formula>0</formula>
    </cfRule>
  </conditionalFormatting>
  <conditionalFormatting sqref="BD7">
    <cfRule type="cellIs" dxfId="947" priority="1025" operator="equal">
      <formula>0</formula>
    </cfRule>
    <cfRule type="cellIs" dxfId="946" priority="1026" operator="greaterThan">
      <formula>0</formula>
    </cfRule>
  </conditionalFormatting>
  <conditionalFormatting sqref="BD7">
    <cfRule type="cellIs" dxfId="945" priority="1021" operator="equal">
      <formula>0</formula>
    </cfRule>
    <cfRule type="cellIs" dxfId="944" priority="1022" operator="greaterThan">
      <formula>0</formula>
    </cfRule>
  </conditionalFormatting>
  <conditionalFormatting sqref="BD7">
    <cfRule type="cellIs" dxfId="943" priority="1023" operator="equal">
      <formula>0</formula>
    </cfRule>
    <cfRule type="cellIs" dxfId="942" priority="1024" operator="greaterThan">
      <formula>0</formula>
    </cfRule>
  </conditionalFormatting>
  <conditionalFormatting sqref="BD7">
    <cfRule type="cellIs" dxfId="941" priority="1019" operator="equal">
      <formula>0</formula>
    </cfRule>
    <cfRule type="cellIs" dxfId="940" priority="1020" operator="greaterThan">
      <formula>0</formula>
    </cfRule>
  </conditionalFormatting>
  <conditionalFormatting sqref="BD7">
    <cfRule type="cellIs" dxfId="939" priority="1017" operator="equal">
      <formula>0</formula>
    </cfRule>
    <cfRule type="cellIs" dxfId="938" priority="1018" operator="greaterThan">
      <formula>0</formula>
    </cfRule>
  </conditionalFormatting>
  <conditionalFormatting sqref="BD7">
    <cfRule type="cellIs" dxfId="937" priority="1015" operator="equal">
      <formula>0</formula>
    </cfRule>
    <cfRule type="cellIs" dxfId="936" priority="1016" operator="greaterThan">
      <formula>0</formula>
    </cfRule>
  </conditionalFormatting>
  <conditionalFormatting sqref="BD7">
    <cfRule type="cellIs" dxfId="935" priority="1013" operator="equal">
      <formula>0</formula>
    </cfRule>
    <cfRule type="cellIs" dxfId="934" priority="1014" operator="greaterThan">
      <formula>0</formula>
    </cfRule>
  </conditionalFormatting>
  <conditionalFormatting sqref="BD7">
    <cfRule type="cellIs" dxfId="933" priority="1011" operator="equal">
      <formula>0</formula>
    </cfRule>
    <cfRule type="cellIs" dxfId="932" priority="1012" operator="greaterThan">
      <formula>0</formula>
    </cfRule>
  </conditionalFormatting>
  <conditionalFormatting sqref="BD7">
    <cfRule type="cellIs" dxfId="931" priority="1009" operator="equal">
      <formula>0</formula>
    </cfRule>
    <cfRule type="cellIs" dxfId="930" priority="1010" operator="greaterThan">
      <formula>0</formula>
    </cfRule>
  </conditionalFormatting>
  <conditionalFormatting sqref="BD7">
    <cfRule type="cellIs" dxfId="929" priority="1007" operator="equal">
      <formula>0</formula>
    </cfRule>
    <cfRule type="cellIs" dxfId="928" priority="1008" operator="greaterThan">
      <formula>0</formula>
    </cfRule>
  </conditionalFormatting>
  <conditionalFormatting sqref="BD8">
    <cfRule type="cellIs" dxfId="927" priority="1005" operator="equal">
      <formula>0</formula>
    </cfRule>
    <cfRule type="cellIs" dxfId="926" priority="1006" operator="greaterThan">
      <formula>0</formula>
    </cfRule>
  </conditionalFormatting>
  <conditionalFormatting sqref="BD8">
    <cfRule type="cellIs" dxfId="925" priority="1003" operator="equal">
      <formula>0</formula>
    </cfRule>
    <cfRule type="cellIs" dxfId="924" priority="1004" operator="greaterThan">
      <formula>0</formula>
    </cfRule>
  </conditionalFormatting>
  <conditionalFormatting sqref="BD7">
    <cfRule type="cellIs" dxfId="923" priority="1001" operator="equal">
      <formula>0</formula>
    </cfRule>
    <cfRule type="cellIs" dxfId="922" priority="1002" operator="greaterThan">
      <formula>0</formula>
    </cfRule>
  </conditionalFormatting>
  <conditionalFormatting sqref="BD7">
    <cfRule type="cellIs" dxfId="921" priority="995" operator="equal">
      <formula>0</formula>
    </cfRule>
    <cfRule type="cellIs" dxfId="920" priority="996" operator="greaterThan">
      <formula>0</formula>
    </cfRule>
  </conditionalFormatting>
  <conditionalFormatting sqref="BD8">
    <cfRule type="cellIs" dxfId="919" priority="999" operator="equal">
      <formula>0</formula>
    </cfRule>
    <cfRule type="cellIs" dxfId="918" priority="1000" operator="greaterThan">
      <formula>0</formula>
    </cfRule>
  </conditionalFormatting>
  <conditionalFormatting sqref="BD7">
    <cfRule type="cellIs" dxfId="917" priority="997" operator="equal">
      <formula>0</formula>
    </cfRule>
    <cfRule type="cellIs" dxfId="916" priority="998" operator="greaterThan">
      <formula>0</formula>
    </cfRule>
  </conditionalFormatting>
  <conditionalFormatting sqref="BD8">
    <cfRule type="cellIs" dxfId="915" priority="993" operator="equal">
      <formula>0</formula>
    </cfRule>
    <cfRule type="cellIs" dxfId="914" priority="994" operator="greaterThan">
      <formula>0</formula>
    </cfRule>
  </conditionalFormatting>
  <conditionalFormatting sqref="BD7">
    <cfRule type="cellIs" dxfId="913" priority="991" operator="equal">
      <formula>0</formula>
    </cfRule>
    <cfRule type="cellIs" dxfId="912" priority="992" operator="greaterThan">
      <formula>0</formula>
    </cfRule>
  </conditionalFormatting>
  <conditionalFormatting sqref="BD7">
    <cfRule type="cellIs" dxfId="911" priority="989" operator="equal">
      <formula>0</formula>
    </cfRule>
    <cfRule type="cellIs" dxfId="910" priority="990" operator="greaterThan">
      <formula>0</formula>
    </cfRule>
  </conditionalFormatting>
  <conditionalFormatting sqref="BD7">
    <cfRule type="cellIs" dxfId="909" priority="987" operator="equal">
      <formula>0</formula>
    </cfRule>
    <cfRule type="cellIs" dxfId="908" priority="988" operator="greaterThan">
      <formula>0</formula>
    </cfRule>
  </conditionalFormatting>
  <conditionalFormatting sqref="BD7">
    <cfRule type="cellIs" dxfId="907" priority="985" operator="equal">
      <formula>0</formula>
    </cfRule>
    <cfRule type="cellIs" dxfId="906" priority="986" operator="greaterThan">
      <formula>0</formula>
    </cfRule>
  </conditionalFormatting>
  <conditionalFormatting sqref="BD7">
    <cfRule type="cellIs" dxfId="905" priority="983" operator="equal">
      <formula>0</formula>
    </cfRule>
    <cfRule type="cellIs" dxfId="904" priority="984" operator="greaterThan">
      <formula>0</formula>
    </cfRule>
  </conditionalFormatting>
  <conditionalFormatting sqref="BD7">
    <cfRule type="cellIs" dxfId="903" priority="981" operator="equal">
      <formula>0</formula>
    </cfRule>
    <cfRule type="cellIs" dxfId="902" priority="982" operator="greaterThan">
      <formula>0</formula>
    </cfRule>
  </conditionalFormatting>
  <conditionalFormatting sqref="BD7">
    <cfRule type="cellIs" dxfId="901" priority="979" operator="equal">
      <formula>0</formula>
    </cfRule>
    <cfRule type="cellIs" dxfId="900" priority="980" operator="greaterThan">
      <formula>0</formula>
    </cfRule>
  </conditionalFormatting>
  <conditionalFormatting sqref="BD9">
    <cfRule type="cellIs" dxfId="899" priority="977" operator="equal">
      <formula>0</formula>
    </cfRule>
    <cfRule type="cellIs" dxfId="898" priority="978" operator="greaterThan">
      <formula>0</formula>
    </cfRule>
  </conditionalFormatting>
  <conditionalFormatting sqref="BD9">
    <cfRule type="cellIs" dxfId="897" priority="975" operator="equal">
      <formula>0</formula>
    </cfRule>
    <cfRule type="cellIs" dxfId="896" priority="976" operator="greaterThan">
      <formula>0</formula>
    </cfRule>
  </conditionalFormatting>
  <conditionalFormatting sqref="BD8">
    <cfRule type="cellIs" dxfId="895" priority="973" operator="equal">
      <formula>0</formula>
    </cfRule>
    <cfRule type="cellIs" dxfId="894" priority="974" operator="greaterThan">
      <formula>0</formula>
    </cfRule>
  </conditionalFormatting>
  <conditionalFormatting sqref="BD8">
    <cfRule type="cellIs" dxfId="893" priority="967" operator="equal">
      <formula>0</formula>
    </cfRule>
    <cfRule type="cellIs" dxfId="892" priority="968" operator="greaterThan">
      <formula>0</formula>
    </cfRule>
  </conditionalFormatting>
  <conditionalFormatting sqref="BD9">
    <cfRule type="cellIs" dxfId="891" priority="971" operator="equal">
      <formula>0</formula>
    </cfRule>
    <cfRule type="cellIs" dxfId="890" priority="972" operator="greaterThan">
      <formula>0</formula>
    </cfRule>
  </conditionalFormatting>
  <conditionalFormatting sqref="BD8">
    <cfRule type="cellIs" dxfId="889" priority="969" operator="equal">
      <formula>0</formula>
    </cfRule>
    <cfRule type="cellIs" dxfId="888" priority="970" operator="greaterThan">
      <formula>0</formula>
    </cfRule>
  </conditionalFormatting>
  <conditionalFormatting sqref="BD7">
    <cfRule type="cellIs" dxfId="887" priority="965" operator="equal">
      <formula>0</formula>
    </cfRule>
    <cfRule type="cellIs" dxfId="886" priority="966" operator="greaterThan">
      <formula>0</formula>
    </cfRule>
  </conditionalFormatting>
  <conditionalFormatting sqref="BD9">
    <cfRule type="cellIs" dxfId="885" priority="963" operator="equal">
      <formula>0</formula>
    </cfRule>
    <cfRule type="cellIs" dxfId="884" priority="964" operator="greaterThan">
      <formula>0</formula>
    </cfRule>
  </conditionalFormatting>
  <conditionalFormatting sqref="BD8">
    <cfRule type="cellIs" dxfId="883" priority="961" operator="equal">
      <formula>0</formula>
    </cfRule>
    <cfRule type="cellIs" dxfId="882" priority="962" operator="greaterThan">
      <formula>0</formula>
    </cfRule>
  </conditionalFormatting>
  <conditionalFormatting sqref="BD8">
    <cfRule type="cellIs" dxfId="881" priority="959" operator="equal">
      <formula>0</formula>
    </cfRule>
    <cfRule type="cellIs" dxfId="880" priority="960" operator="greaterThan">
      <formula>0</formula>
    </cfRule>
  </conditionalFormatting>
  <conditionalFormatting sqref="BD7">
    <cfRule type="cellIs" dxfId="879" priority="957" operator="equal">
      <formula>0</formula>
    </cfRule>
    <cfRule type="cellIs" dxfId="878" priority="958" operator="greaterThan">
      <formula>0</formula>
    </cfRule>
  </conditionalFormatting>
  <conditionalFormatting sqref="BD7">
    <cfRule type="cellIs" dxfId="877" priority="951" operator="equal">
      <formula>0</formula>
    </cfRule>
    <cfRule type="cellIs" dxfId="876" priority="952" operator="greaterThan">
      <formula>0</formula>
    </cfRule>
  </conditionalFormatting>
  <conditionalFormatting sqref="BD8">
    <cfRule type="cellIs" dxfId="875" priority="955" operator="equal">
      <formula>0</formula>
    </cfRule>
    <cfRule type="cellIs" dxfId="874" priority="956" operator="greaterThan">
      <formula>0</formula>
    </cfRule>
  </conditionalFormatting>
  <conditionalFormatting sqref="BD7">
    <cfRule type="cellIs" dxfId="873" priority="953" operator="equal">
      <formula>0</formula>
    </cfRule>
    <cfRule type="cellIs" dxfId="872" priority="954" operator="greaterThan">
      <formula>0</formula>
    </cfRule>
  </conditionalFormatting>
  <conditionalFormatting sqref="BD8">
    <cfRule type="cellIs" dxfId="871" priority="949" operator="equal">
      <formula>0</formula>
    </cfRule>
    <cfRule type="cellIs" dxfId="870" priority="950" operator="greaterThan">
      <formula>0</formula>
    </cfRule>
  </conditionalFormatting>
  <conditionalFormatting sqref="BD8">
    <cfRule type="cellIs" dxfId="869" priority="947" operator="equal">
      <formula>0</formula>
    </cfRule>
    <cfRule type="cellIs" dxfId="868" priority="948" operator="greaterThan">
      <formula>0</formula>
    </cfRule>
  </conditionalFormatting>
  <conditionalFormatting sqref="BD8">
    <cfRule type="cellIs" dxfId="867" priority="945" operator="equal">
      <formula>0</formula>
    </cfRule>
    <cfRule type="cellIs" dxfId="866" priority="946" operator="greaterThan">
      <formula>0</formula>
    </cfRule>
  </conditionalFormatting>
  <conditionalFormatting sqref="BD8">
    <cfRule type="cellIs" dxfId="865" priority="943" operator="equal">
      <formula>0</formula>
    </cfRule>
    <cfRule type="cellIs" dxfId="864" priority="944" operator="greaterThan">
      <formula>0</formula>
    </cfRule>
  </conditionalFormatting>
  <conditionalFormatting sqref="BD7">
    <cfRule type="cellIs" dxfId="863" priority="941" operator="equal">
      <formula>0</formula>
    </cfRule>
    <cfRule type="cellIs" dxfId="862" priority="942" operator="greaterThan">
      <formula>0</formula>
    </cfRule>
  </conditionalFormatting>
  <conditionalFormatting sqref="BD7">
    <cfRule type="cellIs" dxfId="861" priority="937" operator="equal">
      <formula>0</formula>
    </cfRule>
    <cfRule type="cellIs" dxfId="860" priority="938" operator="greaterThan">
      <formula>0</formula>
    </cfRule>
  </conditionalFormatting>
  <conditionalFormatting sqref="BD7">
    <cfRule type="cellIs" dxfId="859" priority="939" operator="equal">
      <formula>0</formula>
    </cfRule>
    <cfRule type="cellIs" dxfId="858" priority="940" operator="greaterThan">
      <formula>0</formula>
    </cfRule>
  </conditionalFormatting>
  <conditionalFormatting sqref="BD7">
    <cfRule type="cellIs" dxfId="857" priority="935" operator="equal">
      <formula>0</formula>
    </cfRule>
    <cfRule type="cellIs" dxfId="856" priority="936" operator="greaterThan">
      <formula>0</formula>
    </cfRule>
  </conditionalFormatting>
  <conditionalFormatting sqref="BD7">
    <cfRule type="cellIs" dxfId="855" priority="933" operator="equal">
      <formula>0</formula>
    </cfRule>
    <cfRule type="cellIs" dxfId="854" priority="934" operator="greaterThan">
      <formula>0</formula>
    </cfRule>
  </conditionalFormatting>
  <conditionalFormatting sqref="BD7">
    <cfRule type="cellIs" dxfId="853" priority="931" operator="equal">
      <formula>0</formula>
    </cfRule>
    <cfRule type="cellIs" dxfId="852" priority="932" operator="greaterThan">
      <formula>0</formula>
    </cfRule>
  </conditionalFormatting>
  <conditionalFormatting sqref="BD7">
    <cfRule type="cellIs" dxfId="851" priority="929" operator="equal">
      <formula>0</formula>
    </cfRule>
    <cfRule type="cellIs" dxfId="850" priority="930" operator="greaterThan">
      <formula>0</formula>
    </cfRule>
  </conditionalFormatting>
  <conditionalFormatting sqref="BD7">
    <cfRule type="cellIs" dxfId="849" priority="927" operator="equal">
      <formula>0</formula>
    </cfRule>
    <cfRule type="cellIs" dxfId="848" priority="928" operator="greaterThan">
      <formula>0</formula>
    </cfRule>
  </conditionalFormatting>
  <conditionalFormatting sqref="BD7">
    <cfRule type="cellIs" dxfId="847" priority="925" operator="equal">
      <formula>0</formula>
    </cfRule>
    <cfRule type="cellIs" dxfId="846" priority="926" operator="greaterThan">
      <formula>0</formula>
    </cfRule>
  </conditionalFormatting>
  <conditionalFormatting sqref="BD7">
    <cfRule type="cellIs" dxfId="845" priority="923" operator="equal">
      <formula>0</formula>
    </cfRule>
    <cfRule type="cellIs" dxfId="844" priority="924" operator="greaterThan">
      <formula>0</formula>
    </cfRule>
  </conditionalFormatting>
  <conditionalFormatting sqref="BD8">
    <cfRule type="cellIs" dxfId="843" priority="921" operator="equal">
      <formula>0</formula>
    </cfRule>
    <cfRule type="cellIs" dxfId="842" priority="922" operator="greaterThan">
      <formula>0</formula>
    </cfRule>
  </conditionalFormatting>
  <conditionalFormatting sqref="BD8">
    <cfRule type="cellIs" dxfId="841" priority="919" operator="equal">
      <formula>0</formula>
    </cfRule>
    <cfRule type="cellIs" dxfId="840" priority="920" operator="greaterThan">
      <formula>0</formula>
    </cfRule>
  </conditionalFormatting>
  <conditionalFormatting sqref="BD7">
    <cfRule type="cellIs" dxfId="839" priority="917" operator="equal">
      <formula>0</formula>
    </cfRule>
    <cfRule type="cellIs" dxfId="838" priority="918" operator="greaterThan">
      <formula>0</formula>
    </cfRule>
  </conditionalFormatting>
  <conditionalFormatting sqref="BD7">
    <cfRule type="cellIs" dxfId="837" priority="911" operator="equal">
      <formula>0</formula>
    </cfRule>
    <cfRule type="cellIs" dxfId="836" priority="912" operator="greaterThan">
      <formula>0</formula>
    </cfRule>
  </conditionalFormatting>
  <conditionalFormatting sqref="BD8">
    <cfRule type="cellIs" dxfId="835" priority="915" operator="equal">
      <formula>0</formula>
    </cfRule>
    <cfRule type="cellIs" dxfId="834" priority="916" operator="greaterThan">
      <formula>0</formula>
    </cfRule>
  </conditionalFormatting>
  <conditionalFormatting sqref="BD7">
    <cfRule type="cellIs" dxfId="833" priority="913" operator="equal">
      <formula>0</formula>
    </cfRule>
    <cfRule type="cellIs" dxfId="832" priority="914" operator="greaterThan">
      <formula>0</formula>
    </cfRule>
  </conditionalFormatting>
  <conditionalFormatting sqref="BD8">
    <cfRule type="cellIs" dxfId="831" priority="909" operator="equal">
      <formula>0</formula>
    </cfRule>
    <cfRule type="cellIs" dxfId="830" priority="910" operator="greaterThan">
      <formula>0</formula>
    </cfRule>
  </conditionalFormatting>
  <conditionalFormatting sqref="BD7">
    <cfRule type="cellIs" dxfId="829" priority="907" operator="equal">
      <formula>0</formula>
    </cfRule>
    <cfRule type="cellIs" dxfId="828" priority="908" operator="greaterThan">
      <formula>0</formula>
    </cfRule>
  </conditionalFormatting>
  <conditionalFormatting sqref="BD7">
    <cfRule type="cellIs" dxfId="827" priority="905" operator="equal">
      <formula>0</formula>
    </cfRule>
    <cfRule type="cellIs" dxfId="826" priority="906" operator="greaterThan">
      <formula>0</formula>
    </cfRule>
  </conditionalFormatting>
  <conditionalFormatting sqref="BD7">
    <cfRule type="cellIs" dxfId="825" priority="903" operator="equal">
      <formula>0</formula>
    </cfRule>
    <cfRule type="cellIs" dxfId="824" priority="904" operator="greaterThan">
      <formula>0</formula>
    </cfRule>
  </conditionalFormatting>
  <conditionalFormatting sqref="BD7">
    <cfRule type="cellIs" dxfId="823" priority="901" operator="equal">
      <formula>0</formula>
    </cfRule>
    <cfRule type="cellIs" dxfId="822" priority="902" operator="greaterThan">
      <formula>0</formula>
    </cfRule>
  </conditionalFormatting>
  <conditionalFormatting sqref="BD7">
    <cfRule type="cellIs" dxfId="821" priority="899" operator="equal">
      <formula>0</formula>
    </cfRule>
    <cfRule type="cellIs" dxfId="820" priority="900" operator="greaterThan">
      <formula>0</formula>
    </cfRule>
  </conditionalFormatting>
  <conditionalFormatting sqref="BD7">
    <cfRule type="cellIs" dxfId="819" priority="897" operator="equal">
      <formula>0</formula>
    </cfRule>
    <cfRule type="cellIs" dxfId="818" priority="898" operator="greaterThan">
      <formula>0</formula>
    </cfRule>
  </conditionalFormatting>
  <conditionalFormatting sqref="BD7">
    <cfRule type="cellIs" dxfId="817" priority="895" operator="equal">
      <formula>0</formula>
    </cfRule>
    <cfRule type="cellIs" dxfId="816" priority="896" operator="greaterThan">
      <formula>0</formula>
    </cfRule>
  </conditionalFormatting>
  <conditionalFormatting sqref="BD8">
    <cfRule type="cellIs" dxfId="815" priority="893" operator="equal">
      <formula>0</formula>
    </cfRule>
    <cfRule type="cellIs" dxfId="814" priority="894" operator="greaterThan">
      <formula>0</formula>
    </cfRule>
  </conditionalFormatting>
  <conditionalFormatting sqref="BD8">
    <cfRule type="cellIs" dxfId="813" priority="891" operator="equal">
      <formula>0</formula>
    </cfRule>
    <cfRule type="cellIs" dxfId="812" priority="892" operator="greaterThan">
      <formula>0</formula>
    </cfRule>
  </conditionalFormatting>
  <conditionalFormatting sqref="BD7">
    <cfRule type="cellIs" dxfId="811" priority="889" operator="equal">
      <formula>0</formula>
    </cfRule>
    <cfRule type="cellIs" dxfId="810" priority="890" operator="greaterThan">
      <formula>0</formula>
    </cfRule>
  </conditionalFormatting>
  <conditionalFormatting sqref="BD7">
    <cfRule type="cellIs" dxfId="809" priority="883" operator="equal">
      <formula>0</formula>
    </cfRule>
    <cfRule type="cellIs" dxfId="808" priority="884" operator="greaterThan">
      <formula>0</formula>
    </cfRule>
  </conditionalFormatting>
  <conditionalFormatting sqref="BD8">
    <cfRule type="cellIs" dxfId="807" priority="887" operator="equal">
      <formula>0</formula>
    </cfRule>
    <cfRule type="cellIs" dxfId="806" priority="888" operator="greaterThan">
      <formula>0</formula>
    </cfRule>
  </conditionalFormatting>
  <conditionalFormatting sqref="BD7">
    <cfRule type="cellIs" dxfId="805" priority="885" operator="equal">
      <formula>0</formula>
    </cfRule>
    <cfRule type="cellIs" dxfId="804" priority="886" operator="greaterThan">
      <formula>0</formula>
    </cfRule>
  </conditionalFormatting>
  <conditionalFormatting sqref="BD8">
    <cfRule type="cellIs" dxfId="803" priority="881" operator="equal">
      <formula>0</formula>
    </cfRule>
    <cfRule type="cellIs" dxfId="802" priority="882" operator="greaterThan">
      <formula>0</formula>
    </cfRule>
  </conditionalFormatting>
  <conditionalFormatting sqref="BD7">
    <cfRule type="cellIs" dxfId="801" priority="879" operator="equal">
      <formula>0</formula>
    </cfRule>
    <cfRule type="cellIs" dxfId="800" priority="880" operator="greaterThan">
      <formula>0</formula>
    </cfRule>
  </conditionalFormatting>
  <conditionalFormatting sqref="BD7">
    <cfRule type="cellIs" dxfId="799" priority="877" operator="equal">
      <formula>0</formula>
    </cfRule>
    <cfRule type="cellIs" dxfId="798" priority="878" operator="greaterThan">
      <formula>0</formula>
    </cfRule>
  </conditionalFormatting>
  <conditionalFormatting sqref="BD7">
    <cfRule type="cellIs" dxfId="797" priority="875" operator="equal">
      <formula>0</formula>
    </cfRule>
    <cfRule type="cellIs" dxfId="796" priority="876" operator="greaterThan">
      <formula>0</formula>
    </cfRule>
  </conditionalFormatting>
  <conditionalFormatting sqref="BD7">
    <cfRule type="cellIs" dxfId="795" priority="873" operator="equal">
      <formula>0</formula>
    </cfRule>
    <cfRule type="cellIs" dxfId="794" priority="874" operator="greaterThan">
      <formula>0</formula>
    </cfRule>
  </conditionalFormatting>
  <conditionalFormatting sqref="BD7">
    <cfRule type="cellIs" dxfId="793" priority="871" operator="equal">
      <formula>0</formula>
    </cfRule>
    <cfRule type="cellIs" dxfId="792" priority="872" operator="greaterThan">
      <formula>0</formula>
    </cfRule>
  </conditionalFormatting>
  <conditionalFormatting sqref="BD7">
    <cfRule type="cellIs" dxfId="791" priority="869" operator="equal">
      <formula>0</formula>
    </cfRule>
    <cfRule type="cellIs" dxfId="790" priority="870" operator="greaterThan">
      <formula>0</formula>
    </cfRule>
  </conditionalFormatting>
  <conditionalFormatting sqref="BD7">
    <cfRule type="cellIs" dxfId="789" priority="867" operator="equal">
      <formula>0</formula>
    </cfRule>
    <cfRule type="cellIs" dxfId="788" priority="868" operator="greaterThan">
      <formula>0</formula>
    </cfRule>
  </conditionalFormatting>
  <conditionalFormatting sqref="BD7">
    <cfRule type="cellIs" dxfId="787" priority="865" operator="equal">
      <formula>0</formula>
    </cfRule>
    <cfRule type="cellIs" dxfId="786" priority="866" operator="greaterThan">
      <formula>0</formula>
    </cfRule>
  </conditionalFormatting>
  <conditionalFormatting sqref="BD7">
    <cfRule type="cellIs" dxfId="785" priority="863" operator="equal">
      <formula>0</formula>
    </cfRule>
    <cfRule type="cellIs" dxfId="784" priority="864" operator="greaterThan">
      <formula>0</formula>
    </cfRule>
  </conditionalFormatting>
  <conditionalFormatting sqref="BD7">
    <cfRule type="cellIs" dxfId="783" priority="861" operator="equal">
      <formula>0</formula>
    </cfRule>
    <cfRule type="cellIs" dxfId="782" priority="862" operator="greaterThan">
      <formula>0</formula>
    </cfRule>
  </conditionalFormatting>
  <conditionalFormatting sqref="BD7">
    <cfRule type="cellIs" dxfId="781" priority="859" operator="equal">
      <formula>0</formula>
    </cfRule>
    <cfRule type="cellIs" dxfId="780" priority="860" operator="greaterThan">
      <formula>0</formula>
    </cfRule>
  </conditionalFormatting>
  <conditionalFormatting sqref="BD8">
    <cfRule type="cellIs" dxfId="779" priority="857" operator="equal">
      <formula>0</formula>
    </cfRule>
    <cfRule type="cellIs" dxfId="778" priority="858" operator="greaterThan">
      <formula>0</formula>
    </cfRule>
  </conditionalFormatting>
  <conditionalFormatting sqref="BD8">
    <cfRule type="cellIs" dxfId="777" priority="855" operator="equal">
      <formula>0</formula>
    </cfRule>
    <cfRule type="cellIs" dxfId="776" priority="856" operator="greaterThan">
      <formula>0</formula>
    </cfRule>
  </conditionalFormatting>
  <conditionalFormatting sqref="BD7">
    <cfRule type="cellIs" dxfId="775" priority="853" operator="equal">
      <formula>0</formula>
    </cfRule>
    <cfRule type="cellIs" dxfId="774" priority="854" operator="greaterThan">
      <formula>0</formula>
    </cfRule>
  </conditionalFormatting>
  <conditionalFormatting sqref="BD7">
    <cfRule type="cellIs" dxfId="773" priority="847" operator="equal">
      <formula>0</formula>
    </cfRule>
    <cfRule type="cellIs" dxfId="772" priority="848" operator="greaterThan">
      <formula>0</formula>
    </cfRule>
  </conditionalFormatting>
  <conditionalFormatting sqref="BD8">
    <cfRule type="cellIs" dxfId="771" priority="851" operator="equal">
      <formula>0</formula>
    </cfRule>
    <cfRule type="cellIs" dxfId="770" priority="852" operator="greaterThan">
      <formula>0</formula>
    </cfRule>
  </conditionalFormatting>
  <conditionalFormatting sqref="BD7">
    <cfRule type="cellIs" dxfId="769" priority="849" operator="equal">
      <formula>0</formula>
    </cfRule>
    <cfRule type="cellIs" dxfId="768" priority="850" operator="greaterThan">
      <formula>0</formula>
    </cfRule>
  </conditionalFormatting>
  <conditionalFormatting sqref="BD8">
    <cfRule type="cellIs" dxfId="767" priority="845" operator="equal">
      <formula>0</formula>
    </cfRule>
    <cfRule type="cellIs" dxfId="766" priority="846" operator="greaterThan">
      <formula>0</formula>
    </cfRule>
  </conditionalFormatting>
  <conditionalFormatting sqref="BD7">
    <cfRule type="cellIs" dxfId="765" priority="843" operator="equal">
      <formula>0</formula>
    </cfRule>
    <cfRule type="cellIs" dxfId="764" priority="844" operator="greaterThan">
      <formula>0</formula>
    </cfRule>
  </conditionalFormatting>
  <conditionalFormatting sqref="BD7">
    <cfRule type="cellIs" dxfId="763" priority="841" operator="equal">
      <formula>0</formula>
    </cfRule>
    <cfRule type="cellIs" dxfId="762" priority="842" operator="greaterThan">
      <formula>0</formula>
    </cfRule>
  </conditionalFormatting>
  <conditionalFormatting sqref="BD7">
    <cfRule type="cellIs" dxfId="761" priority="839" operator="equal">
      <formula>0</formula>
    </cfRule>
    <cfRule type="cellIs" dxfId="760" priority="840" operator="greaterThan">
      <formula>0</formula>
    </cfRule>
  </conditionalFormatting>
  <conditionalFormatting sqref="BD7">
    <cfRule type="cellIs" dxfId="759" priority="837" operator="equal">
      <formula>0</formula>
    </cfRule>
    <cfRule type="cellIs" dxfId="758" priority="838" operator="greaterThan">
      <formula>0</formula>
    </cfRule>
  </conditionalFormatting>
  <conditionalFormatting sqref="BD7">
    <cfRule type="cellIs" dxfId="757" priority="835" operator="equal">
      <formula>0</formula>
    </cfRule>
    <cfRule type="cellIs" dxfId="756" priority="836" operator="greaterThan">
      <formula>0</formula>
    </cfRule>
  </conditionalFormatting>
  <conditionalFormatting sqref="BD7">
    <cfRule type="cellIs" dxfId="755" priority="833" operator="equal">
      <formula>0</formula>
    </cfRule>
    <cfRule type="cellIs" dxfId="754" priority="834" operator="greaterThan">
      <formula>0</formula>
    </cfRule>
  </conditionalFormatting>
  <conditionalFormatting sqref="BD7">
    <cfRule type="cellIs" dxfId="753" priority="831" operator="equal">
      <formula>0</formula>
    </cfRule>
    <cfRule type="cellIs" dxfId="752" priority="832" operator="greaterThan">
      <formula>0</formula>
    </cfRule>
  </conditionalFormatting>
  <conditionalFormatting sqref="BD7">
    <cfRule type="cellIs" dxfId="751" priority="829" operator="equal">
      <formula>0</formula>
    </cfRule>
    <cfRule type="cellIs" dxfId="750" priority="830" operator="greaterThan">
      <formula>0</formula>
    </cfRule>
  </conditionalFormatting>
  <conditionalFormatting sqref="BD7">
    <cfRule type="cellIs" dxfId="749" priority="827" operator="equal">
      <formula>0</formula>
    </cfRule>
    <cfRule type="cellIs" dxfId="748" priority="828" operator="greaterThan">
      <formula>0</formula>
    </cfRule>
  </conditionalFormatting>
  <conditionalFormatting sqref="BD7">
    <cfRule type="cellIs" dxfId="747" priority="825" operator="equal">
      <formula>0</formula>
    </cfRule>
    <cfRule type="cellIs" dxfId="746" priority="826" operator="greaterThan">
      <formula>0</formula>
    </cfRule>
  </conditionalFormatting>
  <conditionalFormatting sqref="BD7">
    <cfRule type="cellIs" dxfId="745" priority="823" operator="equal">
      <formula>0</formula>
    </cfRule>
    <cfRule type="cellIs" dxfId="744" priority="824" operator="greaterThan">
      <formula>0</formula>
    </cfRule>
  </conditionalFormatting>
  <conditionalFormatting sqref="BD7">
    <cfRule type="cellIs" dxfId="743" priority="821" operator="equal">
      <formula>0</formula>
    </cfRule>
    <cfRule type="cellIs" dxfId="742" priority="822" operator="greaterThan">
      <formula>0</formula>
    </cfRule>
  </conditionalFormatting>
  <conditionalFormatting sqref="BD7">
    <cfRule type="cellIs" dxfId="741" priority="819" operator="equal">
      <formula>0</formula>
    </cfRule>
    <cfRule type="cellIs" dxfId="740" priority="820" operator="greaterThan">
      <formula>0</formula>
    </cfRule>
  </conditionalFormatting>
  <conditionalFormatting sqref="BD7">
    <cfRule type="cellIs" dxfId="739" priority="817" operator="equal">
      <formula>0</formula>
    </cfRule>
    <cfRule type="cellIs" dxfId="738" priority="818" operator="greaterThan">
      <formula>0</formula>
    </cfRule>
  </conditionalFormatting>
  <conditionalFormatting sqref="BD7">
    <cfRule type="cellIs" dxfId="737" priority="815" operator="equal">
      <formula>0</formula>
    </cfRule>
    <cfRule type="cellIs" dxfId="736" priority="816" operator="greaterThan">
      <formula>0</formula>
    </cfRule>
  </conditionalFormatting>
  <conditionalFormatting sqref="BD7">
    <cfRule type="cellIs" dxfId="735" priority="813" operator="equal">
      <formula>0</formula>
    </cfRule>
    <cfRule type="cellIs" dxfId="734" priority="814" operator="greaterThan">
      <formula>0</formula>
    </cfRule>
  </conditionalFormatting>
  <conditionalFormatting sqref="BD7">
    <cfRule type="cellIs" dxfId="733" priority="811" operator="equal">
      <formula>0</formula>
    </cfRule>
    <cfRule type="cellIs" dxfId="732" priority="812" operator="greaterThan">
      <formula>0</formula>
    </cfRule>
  </conditionalFormatting>
  <conditionalFormatting sqref="BD7">
    <cfRule type="cellIs" dxfId="731" priority="809" operator="equal">
      <formula>0</formula>
    </cfRule>
    <cfRule type="cellIs" dxfId="730" priority="810" operator="greaterThan">
      <formula>0</formula>
    </cfRule>
  </conditionalFormatting>
  <conditionalFormatting sqref="BD7">
    <cfRule type="cellIs" dxfId="729" priority="807" operator="equal">
      <formula>0</formula>
    </cfRule>
    <cfRule type="cellIs" dxfId="728" priority="808" operator="greaterThan">
      <formula>0</formula>
    </cfRule>
  </conditionalFormatting>
  <conditionalFormatting sqref="BD7">
    <cfRule type="cellIs" dxfId="727" priority="805" operator="equal">
      <formula>0</formula>
    </cfRule>
    <cfRule type="cellIs" dxfId="726" priority="806" operator="greaterThan">
      <formula>0</formula>
    </cfRule>
  </conditionalFormatting>
  <conditionalFormatting sqref="BD9">
    <cfRule type="cellIs" dxfId="725" priority="803" operator="equal">
      <formula>0</formula>
    </cfRule>
    <cfRule type="cellIs" dxfId="724" priority="804" operator="greaterThan">
      <formula>0</formula>
    </cfRule>
  </conditionalFormatting>
  <conditionalFormatting sqref="BD9">
    <cfRule type="cellIs" dxfId="723" priority="799" operator="equal">
      <formula>0</formula>
    </cfRule>
    <cfRule type="cellIs" dxfId="722" priority="800" operator="greaterThan">
      <formula>0</formula>
    </cfRule>
  </conditionalFormatting>
  <conditionalFormatting sqref="BD9">
    <cfRule type="cellIs" dxfId="721" priority="801" operator="equal">
      <formula>0</formula>
    </cfRule>
    <cfRule type="cellIs" dxfId="720" priority="802" operator="greaterThan">
      <formula>0</formula>
    </cfRule>
  </conditionalFormatting>
  <conditionalFormatting sqref="BD8">
    <cfRule type="cellIs" dxfId="719" priority="797" operator="equal">
      <formula>0</formula>
    </cfRule>
    <cfRule type="cellIs" dxfId="718" priority="798" operator="greaterThan">
      <formula>0</formula>
    </cfRule>
  </conditionalFormatting>
  <conditionalFormatting sqref="BD9">
    <cfRule type="cellIs" dxfId="717" priority="795" operator="equal">
      <formula>0</formula>
    </cfRule>
    <cfRule type="cellIs" dxfId="716" priority="796" operator="greaterThan">
      <formula>0</formula>
    </cfRule>
  </conditionalFormatting>
  <conditionalFormatting sqref="BD9">
    <cfRule type="cellIs" dxfId="715" priority="793" operator="equal">
      <formula>0</formula>
    </cfRule>
    <cfRule type="cellIs" dxfId="714" priority="794" operator="greaterThan">
      <formula>0</formula>
    </cfRule>
  </conditionalFormatting>
  <conditionalFormatting sqref="BD8">
    <cfRule type="cellIs" dxfId="713" priority="791" operator="equal">
      <formula>0</formula>
    </cfRule>
    <cfRule type="cellIs" dxfId="712" priority="792" operator="greaterThan">
      <formula>0</formula>
    </cfRule>
  </conditionalFormatting>
  <conditionalFormatting sqref="BD8">
    <cfRule type="cellIs" dxfId="711" priority="785" operator="equal">
      <formula>0</formula>
    </cfRule>
    <cfRule type="cellIs" dxfId="710" priority="786" operator="greaterThan">
      <formula>0</formula>
    </cfRule>
  </conditionalFormatting>
  <conditionalFormatting sqref="BD9">
    <cfRule type="cellIs" dxfId="709" priority="789" operator="equal">
      <formula>0</formula>
    </cfRule>
    <cfRule type="cellIs" dxfId="708" priority="790" operator="greaterThan">
      <formula>0</formula>
    </cfRule>
  </conditionalFormatting>
  <conditionalFormatting sqref="BD8">
    <cfRule type="cellIs" dxfId="707" priority="787" operator="equal">
      <formula>0</formula>
    </cfRule>
    <cfRule type="cellIs" dxfId="706" priority="788" operator="greaterThan">
      <formula>0</formula>
    </cfRule>
  </conditionalFormatting>
  <conditionalFormatting sqref="BD7">
    <cfRule type="cellIs" dxfId="705" priority="783" operator="equal">
      <formula>0</formula>
    </cfRule>
    <cfRule type="cellIs" dxfId="704" priority="784" operator="greaterThan">
      <formula>0</formula>
    </cfRule>
  </conditionalFormatting>
  <conditionalFormatting sqref="BD7">
    <cfRule type="cellIs" dxfId="703" priority="741" operator="equal">
      <formula>0</formula>
    </cfRule>
    <cfRule type="cellIs" dxfId="702" priority="742" operator="greaterThan">
      <formula>0</formula>
    </cfRule>
  </conditionalFormatting>
  <conditionalFormatting sqref="BD9">
    <cfRule type="cellIs" dxfId="701" priority="781" operator="equal">
      <formula>0</formula>
    </cfRule>
    <cfRule type="cellIs" dxfId="700" priority="782" operator="greaterThan">
      <formula>0</formula>
    </cfRule>
  </conditionalFormatting>
  <conditionalFormatting sqref="BD9">
    <cfRule type="cellIs" dxfId="699" priority="779" operator="equal">
      <formula>0</formula>
    </cfRule>
    <cfRule type="cellIs" dxfId="698" priority="780" operator="greaterThan">
      <formula>0</formula>
    </cfRule>
  </conditionalFormatting>
  <conditionalFormatting sqref="BD9">
    <cfRule type="cellIs" dxfId="697" priority="777" operator="equal">
      <formula>0</formula>
    </cfRule>
    <cfRule type="cellIs" dxfId="696" priority="778" operator="greaterThan">
      <formula>0</formula>
    </cfRule>
  </conditionalFormatting>
  <conditionalFormatting sqref="BD9">
    <cfRule type="cellIs" dxfId="695" priority="775" operator="equal">
      <formula>0</formula>
    </cfRule>
    <cfRule type="cellIs" dxfId="694" priority="776" operator="greaterThan">
      <formula>0</formula>
    </cfRule>
  </conditionalFormatting>
  <conditionalFormatting sqref="BD8">
    <cfRule type="cellIs" dxfId="693" priority="773" operator="equal">
      <formula>0</formula>
    </cfRule>
    <cfRule type="cellIs" dxfId="692" priority="774" operator="greaterThan">
      <formula>0</formula>
    </cfRule>
  </conditionalFormatting>
  <conditionalFormatting sqref="BD8">
    <cfRule type="cellIs" dxfId="691" priority="769" operator="equal">
      <formula>0</formula>
    </cfRule>
    <cfRule type="cellIs" dxfId="690" priority="770" operator="greaterThan">
      <formula>0</formula>
    </cfRule>
  </conditionalFormatting>
  <conditionalFormatting sqref="BD8">
    <cfRule type="cellIs" dxfId="689" priority="771" operator="equal">
      <formula>0</formula>
    </cfRule>
    <cfRule type="cellIs" dxfId="688" priority="772" operator="greaterThan">
      <formula>0</formula>
    </cfRule>
  </conditionalFormatting>
  <conditionalFormatting sqref="BD7">
    <cfRule type="cellIs" dxfId="687" priority="767" operator="equal">
      <formula>0</formula>
    </cfRule>
    <cfRule type="cellIs" dxfId="686" priority="768" operator="greaterThan">
      <formula>0</formula>
    </cfRule>
  </conditionalFormatting>
  <conditionalFormatting sqref="BD8">
    <cfRule type="cellIs" dxfId="685" priority="765" operator="equal">
      <formula>0</formula>
    </cfRule>
    <cfRule type="cellIs" dxfId="684" priority="766" operator="greaterThan">
      <formula>0</formula>
    </cfRule>
  </conditionalFormatting>
  <conditionalFormatting sqref="BD8">
    <cfRule type="cellIs" dxfId="683" priority="763" operator="equal">
      <formula>0</formula>
    </cfRule>
    <cfRule type="cellIs" dxfId="682" priority="764" operator="greaterThan">
      <formula>0</formula>
    </cfRule>
  </conditionalFormatting>
  <conditionalFormatting sqref="BD7">
    <cfRule type="cellIs" dxfId="681" priority="761" operator="equal">
      <formula>0</formula>
    </cfRule>
    <cfRule type="cellIs" dxfId="680" priority="762" operator="greaterThan">
      <formula>0</formula>
    </cfRule>
  </conditionalFormatting>
  <conditionalFormatting sqref="BD7">
    <cfRule type="cellIs" dxfId="679" priority="755" operator="equal">
      <formula>0</formula>
    </cfRule>
    <cfRule type="cellIs" dxfId="678" priority="756" operator="greaterThan">
      <formula>0</formula>
    </cfRule>
  </conditionalFormatting>
  <conditionalFormatting sqref="BD8">
    <cfRule type="cellIs" dxfId="677" priority="759" operator="equal">
      <formula>0</formula>
    </cfRule>
    <cfRule type="cellIs" dxfId="676" priority="760" operator="greaterThan">
      <formula>0</formula>
    </cfRule>
  </conditionalFormatting>
  <conditionalFormatting sqref="BD7">
    <cfRule type="cellIs" dxfId="675" priority="757" operator="equal">
      <formula>0</formula>
    </cfRule>
    <cfRule type="cellIs" dxfId="674" priority="758" operator="greaterThan">
      <formula>0</formula>
    </cfRule>
  </conditionalFormatting>
  <conditionalFormatting sqref="BD8">
    <cfRule type="cellIs" dxfId="673" priority="753" operator="equal">
      <formula>0</formula>
    </cfRule>
    <cfRule type="cellIs" dxfId="672" priority="754" operator="greaterThan">
      <formula>0</formula>
    </cfRule>
  </conditionalFormatting>
  <conditionalFormatting sqref="BD8">
    <cfRule type="cellIs" dxfId="671" priority="751" operator="equal">
      <formula>0</formula>
    </cfRule>
    <cfRule type="cellIs" dxfId="670" priority="752" operator="greaterThan">
      <formula>0</formula>
    </cfRule>
  </conditionalFormatting>
  <conditionalFormatting sqref="BD8">
    <cfRule type="cellIs" dxfId="669" priority="749" operator="equal">
      <formula>0</formula>
    </cfRule>
    <cfRule type="cellIs" dxfId="668" priority="750" operator="greaterThan">
      <formula>0</formula>
    </cfRule>
  </conditionalFormatting>
  <conditionalFormatting sqref="BD8">
    <cfRule type="cellIs" dxfId="667" priority="747" operator="equal">
      <formula>0</formula>
    </cfRule>
    <cfRule type="cellIs" dxfId="666" priority="748" operator="greaterThan">
      <formula>0</formula>
    </cfRule>
  </conditionalFormatting>
  <conditionalFormatting sqref="BD7">
    <cfRule type="cellIs" dxfId="665" priority="745" operator="equal">
      <formula>0</formula>
    </cfRule>
    <cfRule type="cellIs" dxfId="664" priority="746" operator="greaterThan">
      <formula>0</formula>
    </cfRule>
  </conditionalFormatting>
  <conditionalFormatting sqref="BD7">
    <cfRule type="cellIs" dxfId="663" priority="743" operator="equal">
      <formula>0</formula>
    </cfRule>
    <cfRule type="cellIs" dxfId="662" priority="744" operator="greaterThan">
      <formula>0</formula>
    </cfRule>
  </conditionalFormatting>
  <conditionalFormatting sqref="BD7">
    <cfRule type="cellIs" dxfId="661" priority="739" operator="equal">
      <formula>0</formula>
    </cfRule>
    <cfRule type="cellIs" dxfId="660" priority="740" operator="greaterThan">
      <formula>0</formula>
    </cfRule>
  </conditionalFormatting>
  <conditionalFormatting sqref="BD7">
    <cfRule type="cellIs" dxfId="659" priority="737" operator="equal">
      <formula>0</formula>
    </cfRule>
    <cfRule type="cellIs" dxfId="658" priority="738" operator="greaterThan">
      <formula>0</formula>
    </cfRule>
  </conditionalFormatting>
  <conditionalFormatting sqref="BD7">
    <cfRule type="cellIs" dxfId="657" priority="733" operator="equal">
      <formula>0</formula>
    </cfRule>
    <cfRule type="cellIs" dxfId="656" priority="734" operator="greaterThan">
      <formula>0</formula>
    </cfRule>
  </conditionalFormatting>
  <conditionalFormatting sqref="BD7">
    <cfRule type="cellIs" dxfId="655" priority="735" operator="equal">
      <formula>0</formula>
    </cfRule>
    <cfRule type="cellIs" dxfId="654" priority="736" operator="greaterThan">
      <formula>0</formula>
    </cfRule>
  </conditionalFormatting>
  <conditionalFormatting sqref="BD7">
    <cfRule type="cellIs" dxfId="653" priority="731" operator="equal">
      <formula>0</formula>
    </cfRule>
    <cfRule type="cellIs" dxfId="652" priority="732" operator="greaterThan">
      <formula>0</formula>
    </cfRule>
  </conditionalFormatting>
  <conditionalFormatting sqref="BD7">
    <cfRule type="cellIs" dxfId="651" priority="729" operator="equal">
      <formula>0</formula>
    </cfRule>
    <cfRule type="cellIs" dxfId="650" priority="730" operator="greaterThan">
      <formula>0</formula>
    </cfRule>
  </conditionalFormatting>
  <conditionalFormatting sqref="BD7">
    <cfRule type="cellIs" dxfId="649" priority="727" operator="equal">
      <formula>0</formula>
    </cfRule>
    <cfRule type="cellIs" dxfId="648" priority="728" operator="greaterThan">
      <formula>0</formula>
    </cfRule>
  </conditionalFormatting>
  <conditionalFormatting sqref="BD7">
    <cfRule type="cellIs" dxfId="647" priority="725" operator="equal">
      <formula>0</formula>
    </cfRule>
    <cfRule type="cellIs" dxfId="646" priority="726" operator="greaterThan">
      <formula>0</formula>
    </cfRule>
  </conditionalFormatting>
  <conditionalFormatting sqref="BD7">
    <cfRule type="cellIs" dxfId="645" priority="723" operator="equal">
      <formula>0</formula>
    </cfRule>
    <cfRule type="cellIs" dxfId="644" priority="724" operator="greaterThan">
      <formula>0</formula>
    </cfRule>
  </conditionalFormatting>
  <conditionalFormatting sqref="BD7">
    <cfRule type="cellIs" dxfId="643" priority="721" operator="equal">
      <formula>0</formula>
    </cfRule>
    <cfRule type="cellIs" dxfId="642" priority="722" operator="greaterThan">
      <formula>0</formula>
    </cfRule>
  </conditionalFormatting>
  <conditionalFormatting sqref="BD7">
    <cfRule type="cellIs" dxfId="641" priority="719" operator="equal">
      <formula>0</formula>
    </cfRule>
    <cfRule type="cellIs" dxfId="640" priority="720" operator="greaterThan">
      <formula>0</formula>
    </cfRule>
  </conditionalFormatting>
  <conditionalFormatting sqref="BD9">
    <cfRule type="cellIs" dxfId="639" priority="711" operator="equal">
      <formula>0</formula>
    </cfRule>
    <cfRule type="cellIs" dxfId="638" priority="712" operator="greaterThan">
      <formula>0</formula>
    </cfRule>
  </conditionalFormatting>
  <conditionalFormatting sqref="BD9">
    <cfRule type="cellIs" dxfId="637" priority="715" operator="equal">
      <formula>0</formula>
    </cfRule>
    <cfRule type="cellIs" dxfId="636" priority="716" operator="greaterThan">
      <formula>0</formula>
    </cfRule>
  </conditionalFormatting>
  <conditionalFormatting sqref="BD9">
    <cfRule type="cellIs" dxfId="635" priority="717" operator="equal">
      <formula>0</formula>
    </cfRule>
    <cfRule type="cellIs" dxfId="634" priority="718" operator="greaterThan">
      <formula>0</formula>
    </cfRule>
  </conditionalFormatting>
  <conditionalFormatting sqref="BD8">
    <cfRule type="cellIs" dxfId="633" priority="713" operator="equal">
      <formula>0</formula>
    </cfRule>
    <cfRule type="cellIs" dxfId="632" priority="714" operator="greaterThan">
      <formula>0</formula>
    </cfRule>
  </conditionalFormatting>
  <conditionalFormatting sqref="BD8">
    <cfRule type="cellIs" dxfId="631" priority="707" operator="equal">
      <formula>0</formula>
    </cfRule>
    <cfRule type="cellIs" dxfId="630" priority="708" operator="greaterThan">
      <formula>0</formula>
    </cfRule>
  </conditionalFormatting>
  <conditionalFormatting sqref="BD8">
    <cfRule type="cellIs" dxfId="629" priority="709" operator="equal">
      <formula>0</formula>
    </cfRule>
    <cfRule type="cellIs" dxfId="628" priority="710" operator="greaterThan">
      <formula>0</formula>
    </cfRule>
  </conditionalFormatting>
  <conditionalFormatting sqref="BD7">
    <cfRule type="cellIs" dxfId="627" priority="705" operator="equal">
      <formula>0</formula>
    </cfRule>
    <cfRule type="cellIs" dxfId="626" priority="706" operator="greaterThan">
      <formula>0</formula>
    </cfRule>
  </conditionalFormatting>
  <conditionalFormatting sqref="BD9">
    <cfRule type="cellIs" dxfId="625" priority="703" operator="equal">
      <formula>0</formula>
    </cfRule>
    <cfRule type="cellIs" dxfId="624" priority="704" operator="greaterThan">
      <formula>0</formula>
    </cfRule>
  </conditionalFormatting>
  <conditionalFormatting sqref="BD8">
    <cfRule type="cellIs" dxfId="623" priority="701" operator="equal">
      <formula>0</formula>
    </cfRule>
    <cfRule type="cellIs" dxfId="622" priority="702" operator="greaterThan">
      <formula>0</formula>
    </cfRule>
  </conditionalFormatting>
  <conditionalFormatting sqref="BD8">
    <cfRule type="cellIs" dxfId="621" priority="699" operator="equal">
      <formula>0</formula>
    </cfRule>
    <cfRule type="cellIs" dxfId="620" priority="700" operator="greaterThan">
      <formula>0</formula>
    </cfRule>
  </conditionalFormatting>
  <conditionalFormatting sqref="BD7">
    <cfRule type="cellIs" dxfId="619" priority="697" operator="equal">
      <formula>0</formula>
    </cfRule>
    <cfRule type="cellIs" dxfId="618" priority="698" operator="greaterThan">
      <formula>0</formula>
    </cfRule>
  </conditionalFormatting>
  <conditionalFormatting sqref="BD7">
    <cfRule type="cellIs" dxfId="617" priority="691" operator="equal">
      <formula>0</formula>
    </cfRule>
    <cfRule type="cellIs" dxfId="616" priority="692" operator="greaterThan">
      <formula>0</formula>
    </cfRule>
  </conditionalFormatting>
  <conditionalFormatting sqref="BD8">
    <cfRule type="cellIs" dxfId="615" priority="695" operator="equal">
      <formula>0</formula>
    </cfRule>
    <cfRule type="cellIs" dxfId="614" priority="696" operator="greaterThan">
      <formula>0</formula>
    </cfRule>
  </conditionalFormatting>
  <conditionalFormatting sqref="BD7">
    <cfRule type="cellIs" dxfId="613" priority="693" operator="equal">
      <formula>0</formula>
    </cfRule>
    <cfRule type="cellIs" dxfId="612" priority="694" operator="greaterThan">
      <formula>0</formula>
    </cfRule>
  </conditionalFormatting>
  <conditionalFormatting sqref="BD8">
    <cfRule type="cellIs" dxfId="611" priority="689" operator="equal">
      <formula>0</formula>
    </cfRule>
    <cfRule type="cellIs" dxfId="610" priority="690" operator="greaterThan">
      <formula>0</formula>
    </cfRule>
  </conditionalFormatting>
  <conditionalFormatting sqref="BD8">
    <cfRule type="cellIs" dxfId="609" priority="687" operator="equal">
      <formula>0</formula>
    </cfRule>
    <cfRule type="cellIs" dxfId="608" priority="688" operator="greaterThan">
      <formula>0</formula>
    </cfRule>
  </conditionalFormatting>
  <conditionalFormatting sqref="BD8">
    <cfRule type="cellIs" dxfId="607" priority="685" operator="equal">
      <formula>0</formula>
    </cfRule>
    <cfRule type="cellIs" dxfId="606" priority="686" operator="greaterThan">
      <formula>0</formula>
    </cfRule>
  </conditionalFormatting>
  <conditionalFormatting sqref="BD8">
    <cfRule type="cellIs" dxfId="605" priority="683" operator="equal">
      <formula>0</formula>
    </cfRule>
    <cfRule type="cellIs" dxfId="604" priority="684" operator="greaterThan">
      <formula>0</formula>
    </cfRule>
  </conditionalFormatting>
  <conditionalFormatting sqref="BD7">
    <cfRule type="cellIs" dxfId="603" priority="681" operator="equal">
      <formula>0</formula>
    </cfRule>
    <cfRule type="cellIs" dxfId="602" priority="682" operator="greaterThan">
      <formula>0</formula>
    </cfRule>
  </conditionalFormatting>
  <conditionalFormatting sqref="BD7">
    <cfRule type="cellIs" dxfId="601" priority="677" operator="equal">
      <formula>0</formula>
    </cfRule>
    <cfRule type="cellIs" dxfId="600" priority="678" operator="greaterThan">
      <formula>0</formula>
    </cfRule>
  </conditionalFormatting>
  <conditionalFormatting sqref="BD7">
    <cfRule type="cellIs" dxfId="599" priority="679" operator="equal">
      <formula>0</formula>
    </cfRule>
    <cfRule type="cellIs" dxfId="598" priority="680" operator="greaterThan">
      <formula>0</formula>
    </cfRule>
  </conditionalFormatting>
  <conditionalFormatting sqref="BD7">
    <cfRule type="cellIs" dxfId="597" priority="675" operator="equal">
      <formula>0</formula>
    </cfRule>
    <cfRule type="cellIs" dxfId="596" priority="676" operator="greaterThan">
      <formula>0</formula>
    </cfRule>
  </conditionalFormatting>
  <conditionalFormatting sqref="BD7">
    <cfRule type="cellIs" dxfId="595" priority="673" operator="equal">
      <formula>0</formula>
    </cfRule>
    <cfRule type="cellIs" dxfId="594" priority="674" operator="greaterThan">
      <formula>0</formula>
    </cfRule>
  </conditionalFormatting>
  <conditionalFormatting sqref="BD7">
    <cfRule type="cellIs" dxfId="593" priority="671" operator="equal">
      <formula>0</formula>
    </cfRule>
    <cfRule type="cellIs" dxfId="592" priority="672" operator="greaterThan">
      <formula>0</formula>
    </cfRule>
  </conditionalFormatting>
  <conditionalFormatting sqref="BD7">
    <cfRule type="cellIs" dxfId="591" priority="669" operator="equal">
      <formula>0</formula>
    </cfRule>
    <cfRule type="cellIs" dxfId="590" priority="670" operator="greaterThan">
      <formula>0</formula>
    </cfRule>
  </conditionalFormatting>
  <conditionalFormatting sqref="BD7">
    <cfRule type="cellIs" dxfId="589" priority="667" operator="equal">
      <formula>0</formula>
    </cfRule>
    <cfRule type="cellIs" dxfId="588" priority="668" operator="greaterThan">
      <formula>0</formula>
    </cfRule>
  </conditionalFormatting>
  <conditionalFormatting sqref="BD7">
    <cfRule type="cellIs" dxfId="587" priority="665" operator="equal">
      <formula>0</formula>
    </cfRule>
    <cfRule type="cellIs" dxfId="586" priority="666" operator="greaterThan">
      <formula>0</formula>
    </cfRule>
  </conditionalFormatting>
  <conditionalFormatting sqref="BD7">
    <cfRule type="cellIs" dxfId="585" priority="663" operator="equal">
      <formula>0</formula>
    </cfRule>
    <cfRule type="cellIs" dxfId="584" priority="664" operator="greaterThan">
      <formula>0</formula>
    </cfRule>
  </conditionalFormatting>
  <conditionalFormatting sqref="BD9">
    <cfRule type="cellIs" dxfId="583" priority="661" operator="equal">
      <formula>0</formula>
    </cfRule>
    <cfRule type="cellIs" dxfId="582" priority="662" operator="greaterThan">
      <formula>0</formula>
    </cfRule>
  </conditionalFormatting>
  <conditionalFormatting sqref="BD9">
    <cfRule type="cellIs" dxfId="581" priority="659" operator="equal">
      <formula>0</formula>
    </cfRule>
    <cfRule type="cellIs" dxfId="580" priority="660" operator="greaterThan">
      <formula>0</formula>
    </cfRule>
  </conditionalFormatting>
  <conditionalFormatting sqref="BD8">
    <cfRule type="cellIs" dxfId="579" priority="657" operator="equal">
      <formula>0</formula>
    </cfRule>
    <cfRule type="cellIs" dxfId="578" priority="658" operator="greaterThan">
      <formula>0</formula>
    </cfRule>
  </conditionalFormatting>
  <conditionalFormatting sqref="BD8">
    <cfRule type="cellIs" dxfId="577" priority="651" operator="equal">
      <formula>0</formula>
    </cfRule>
    <cfRule type="cellIs" dxfId="576" priority="652" operator="greaterThan">
      <formula>0</formula>
    </cfRule>
  </conditionalFormatting>
  <conditionalFormatting sqref="BD9">
    <cfRule type="cellIs" dxfId="575" priority="655" operator="equal">
      <formula>0</formula>
    </cfRule>
    <cfRule type="cellIs" dxfId="574" priority="656" operator="greaterThan">
      <formula>0</formula>
    </cfRule>
  </conditionalFormatting>
  <conditionalFormatting sqref="BD8">
    <cfRule type="cellIs" dxfId="573" priority="653" operator="equal">
      <formula>0</formula>
    </cfRule>
    <cfRule type="cellIs" dxfId="572" priority="654" operator="greaterThan">
      <formula>0</formula>
    </cfRule>
  </conditionalFormatting>
  <conditionalFormatting sqref="BD7">
    <cfRule type="cellIs" dxfId="571" priority="649" operator="equal">
      <formula>0</formula>
    </cfRule>
    <cfRule type="cellIs" dxfId="570" priority="650" operator="greaterThan">
      <formula>0</formula>
    </cfRule>
  </conditionalFormatting>
  <conditionalFormatting sqref="BD9">
    <cfRule type="cellIs" dxfId="569" priority="647" operator="equal">
      <formula>0</formula>
    </cfRule>
    <cfRule type="cellIs" dxfId="568" priority="648" operator="greaterThan">
      <formula>0</formula>
    </cfRule>
  </conditionalFormatting>
  <conditionalFormatting sqref="BD8">
    <cfRule type="cellIs" dxfId="567" priority="645" operator="equal">
      <formula>0</formula>
    </cfRule>
    <cfRule type="cellIs" dxfId="566" priority="646" operator="greaterThan">
      <formula>0</formula>
    </cfRule>
  </conditionalFormatting>
  <conditionalFormatting sqref="BD8">
    <cfRule type="cellIs" dxfId="565" priority="643" operator="equal">
      <formula>0</formula>
    </cfRule>
    <cfRule type="cellIs" dxfId="564" priority="644" operator="greaterThan">
      <formula>0</formula>
    </cfRule>
  </conditionalFormatting>
  <conditionalFormatting sqref="BD7">
    <cfRule type="cellIs" dxfId="563" priority="641" operator="equal">
      <formula>0</formula>
    </cfRule>
    <cfRule type="cellIs" dxfId="562" priority="642" operator="greaterThan">
      <formula>0</formula>
    </cfRule>
  </conditionalFormatting>
  <conditionalFormatting sqref="BD7">
    <cfRule type="cellIs" dxfId="561" priority="635" operator="equal">
      <formula>0</formula>
    </cfRule>
    <cfRule type="cellIs" dxfId="560" priority="636" operator="greaterThan">
      <formula>0</formula>
    </cfRule>
  </conditionalFormatting>
  <conditionalFormatting sqref="BD8">
    <cfRule type="cellIs" dxfId="559" priority="639" operator="equal">
      <formula>0</formula>
    </cfRule>
    <cfRule type="cellIs" dxfId="558" priority="640" operator="greaterThan">
      <formula>0</formula>
    </cfRule>
  </conditionalFormatting>
  <conditionalFormatting sqref="BD7">
    <cfRule type="cellIs" dxfId="557" priority="637" operator="equal">
      <formula>0</formula>
    </cfRule>
    <cfRule type="cellIs" dxfId="556" priority="638" operator="greaterThan">
      <formula>0</formula>
    </cfRule>
  </conditionalFormatting>
  <conditionalFormatting sqref="BD8">
    <cfRule type="cellIs" dxfId="555" priority="633" operator="equal">
      <formula>0</formula>
    </cfRule>
    <cfRule type="cellIs" dxfId="554" priority="634" operator="greaterThan">
      <formula>0</formula>
    </cfRule>
  </conditionalFormatting>
  <conditionalFormatting sqref="BD8">
    <cfRule type="cellIs" dxfId="553" priority="631" operator="equal">
      <formula>0</formula>
    </cfRule>
    <cfRule type="cellIs" dxfId="552" priority="632" operator="greaterThan">
      <formula>0</formula>
    </cfRule>
  </conditionalFormatting>
  <conditionalFormatting sqref="BD8">
    <cfRule type="cellIs" dxfId="551" priority="629" operator="equal">
      <formula>0</formula>
    </cfRule>
    <cfRule type="cellIs" dxfId="550" priority="630" operator="greaterThan">
      <formula>0</formula>
    </cfRule>
  </conditionalFormatting>
  <conditionalFormatting sqref="BD8">
    <cfRule type="cellIs" dxfId="549" priority="627" operator="equal">
      <formula>0</formula>
    </cfRule>
    <cfRule type="cellIs" dxfId="548" priority="628" operator="greaterThan">
      <formula>0</formula>
    </cfRule>
  </conditionalFormatting>
  <conditionalFormatting sqref="BD7">
    <cfRule type="cellIs" dxfId="547" priority="625" operator="equal">
      <formula>0</formula>
    </cfRule>
    <cfRule type="cellIs" dxfId="546" priority="626" operator="greaterThan">
      <formula>0</formula>
    </cfRule>
  </conditionalFormatting>
  <conditionalFormatting sqref="BD7">
    <cfRule type="cellIs" dxfId="545" priority="621" operator="equal">
      <formula>0</formula>
    </cfRule>
    <cfRule type="cellIs" dxfId="544" priority="622" operator="greaterThan">
      <formula>0</formula>
    </cfRule>
  </conditionalFormatting>
  <conditionalFormatting sqref="BD7">
    <cfRule type="cellIs" dxfId="543" priority="623" operator="equal">
      <formula>0</formula>
    </cfRule>
    <cfRule type="cellIs" dxfId="542" priority="624" operator="greaterThan">
      <formula>0</formula>
    </cfRule>
  </conditionalFormatting>
  <conditionalFormatting sqref="BD7">
    <cfRule type="cellIs" dxfId="541" priority="619" operator="equal">
      <formula>0</formula>
    </cfRule>
    <cfRule type="cellIs" dxfId="540" priority="620" operator="greaterThan">
      <formula>0</formula>
    </cfRule>
  </conditionalFormatting>
  <conditionalFormatting sqref="BD7">
    <cfRule type="cellIs" dxfId="539" priority="617" operator="equal">
      <formula>0</formula>
    </cfRule>
    <cfRule type="cellIs" dxfId="538" priority="618" operator="greaterThan">
      <formula>0</formula>
    </cfRule>
  </conditionalFormatting>
  <conditionalFormatting sqref="BD7">
    <cfRule type="cellIs" dxfId="537" priority="615" operator="equal">
      <formula>0</formula>
    </cfRule>
    <cfRule type="cellIs" dxfId="536" priority="616" operator="greaterThan">
      <formula>0</formula>
    </cfRule>
  </conditionalFormatting>
  <conditionalFormatting sqref="BD7">
    <cfRule type="cellIs" dxfId="535" priority="613" operator="equal">
      <formula>0</formula>
    </cfRule>
    <cfRule type="cellIs" dxfId="534" priority="614" operator="greaterThan">
      <formula>0</formula>
    </cfRule>
  </conditionalFormatting>
  <conditionalFormatting sqref="BD7">
    <cfRule type="cellIs" dxfId="533" priority="611" operator="equal">
      <formula>0</formula>
    </cfRule>
    <cfRule type="cellIs" dxfId="532" priority="612" operator="greaterThan">
      <formula>0</formula>
    </cfRule>
  </conditionalFormatting>
  <conditionalFormatting sqref="BD7">
    <cfRule type="cellIs" dxfId="531" priority="609" operator="equal">
      <formula>0</formula>
    </cfRule>
    <cfRule type="cellIs" dxfId="530" priority="610" operator="greaterThan">
      <formula>0</formula>
    </cfRule>
  </conditionalFormatting>
  <conditionalFormatting sqref="BD7">
    <cfRule type="cellIs" dxfId="529" priority="607" operator="equal">
      <formula>0</formula>
    </cfRule>
    <cfRule type="cellIs" dxfId="528" priority="608" operator="greaterThan">
      <formula>0</formula>
    </cfRule>
  </conditionalFormatting>
  <conditionalFormatting sqref="BD8">
    <cfRule type="cellIs" dxfId="527" priority="605" operator="equal">
      <formula>0</formula>
    </cfRule>
    <cfRule type="cellIs" dxfId="526" priority="606" operator="greaterThan">
      <formula>0</formula>
    </cfRule>
  </conditionalFormatting>
  <conditionalFormatting sqref="BD8">
    <cfRule type="cellIs" dxfId="525" priority="603" operator="equal">
      <formula>0</formula>
    </cfRule>
    <cfRule type="cellIs" dxfId="524" priority="604" operator="greaterThan">
      <formula>0</formula>
    </cfRule>
  </conditionalFormatting>
  <conditionalFormatting sqref="BD7">
    <cfRule type="cellIs" dxfId="523" priority="601" operator="equal">
      <formula>0</formula>
    </cfRule>
    <cfRule type="cellIs" dxfId="522" priority="602" operator="greaterThan">
      <formula>0</formula>
    </cfRule>
  </conditionalFormatting>
  <conditionalFormatting sqref="BD7">
    <cfRule type="cellIs" dxfId="521" priority="595" operator="equal">
      <formula>0</formula>
    </cfRule>
    <cfRule type="cellIs" dxfId="520" priority="596" operator="greaterThan">
      <formula>0</formula>
    </cfRule>
  </conditionalFormatting>
  <conditionalFormatting sqref="BD8">
    <cfRule type="cellIs" dxfId="519" priority="599" operator="equal">
      <formula>0</formula>
    </cfRule>
    <cfRule type="cellIs" dxfId="518" priority="600" operator="greaterThan">
      <formula>0</formula>
    </cfRule>
  </conditionalFormatting>
  <conditionalFormatting sqref="BD7">
    <cfRule type="cellIs" dxfId="517" priority="597" operator="equal">
      <formula>0</formula>
    </cfRule>
    <cfRule type="cellIs" dxfId="516" priority="598" operator="greaterThan">
      <formula>0</formula>
    </cfRule>
  </conditionalFormatting>
  <conditionalFormatting sqref="BD8">
    <cfRule type="cellIs" dxfId="515" priority="593" operator="equal">
      <formula>0</formula>
    </cfRule>
    <cfRule type="cellIs" dxfId="514" priority="594" operator="greaterThan">
      <formula>0</formula>
    </cfRule>
  </conditionalFormatting>
  <conditionalFormatting sqref="BD7">
    <cfRule type="cellIs" dxfId="513" priority="591" operator="equal">
      <formula>0</formula>
    </cfRule>
    <cfRule type="cellIs" dxfId="512" priority="592" operator="greaterThan">
      <formula>0</formula>
    </cfRule>
  </conditionalFormatting>
  <conditionalFormatting sqref="BD7">
    <cfRule type="cellIs" dxfId="511" priority="589" operator="equal">
      <formula>0</formula>
    </cfRule>
    <cfRule type="cellIs" dxfId="510" priority="590" operator="greaterThan">
      <formula>0</formula>
    </cfRule>
  </conditionalFormatting>
  <conditionalFormatting sqref="BD7">
    <cfRule type="cellIs" dxfId="509" priority="587" operator="equal">
      <formula>0</formula>
    </cfRule>
    <cfRule type="cellIs" dxfId="508" priority="588" operator="greaterThan">
      <formula>0</formula>
    </cfRule>
  </conditionalFormatting>
  <conditionalFormatting sqref="BD7">
    <cfRule type="cellIs" dxfId="507" priority="585" operator="equal">
      <formula>0</formula>
    </cfRule>
    <cfRule type="cellIs" dxfId="506" priority="586" operator="greaterThan">
      <formula>0</formula>
    </cfRule>
  </conditionalFormatting>
  <conditionalFormatting sqref="BD7">
    <cfRule type="cellIs" dxfId="505" priority="583" operator="equal">
      <formula>0</formula>
    </cfRule>
    <cfRule type="cellIs" dxfId="504" priority="584" operator="greaterThan">
      <formula>0</formula>
    </cfRule>
  </conditionalFormatting>
  <conditionalFormatting sqref="BD7">
    <cfRule type="cellIs" dxfId="503" priority="581" operator="equal">
      <formula>0</formula>
    </cfRule>
    <cfRule type="cellIs" dxfId="502" priority="582" operator="greaterThan">
      <formula>0</formula>
    </cfRule>
  </conditionalFormatting>
  <conditionalFormatting sqref="BD7">
    <cfRule type="cellIs" dxfId="501" priority="579" operator="equal">
      <formula>0</formula>
    </cfRule>
    <cfRule type="cellIs" dxfId="500" priority="580" operator="greaterThan">
      <formula>0</formula>
    </cfRule>
  </conditionalFormatting>
  <conditionalFormatting sqref="BD9">
    <cfRule type="cellIs" dxfId="499" priority="577" operator="equal">
      <formula>0</formula>
    </cfRule>
    <cfRule type="cellIs" dxfId="498" priority="578" operator="greaterThan">
      <formula>0</formula>
    </cfRule>
  </conditionalFormatting>
  <conditionalFormatting sqref="BD9">
    <cfRule type="cellIs" dxfId="497" priority="575" operator="equal">
      <formula>0</formula>
    </cfRule>
    <cfRule type="cellIs" dxfId="496" priority="576" operator="greaterThan">
      <formula>0</formula>
    </cfRule>
  </conditionalFormatting>
  <conditionalFormatting sqref="BD8">
    <cfRule type="cellIs" dxfId="495" priority="573" operator="equal">
      <formula>0</formula>
    </cfRule>
    <cfRule type="cellIs" dxfId="494" priority="574" operator="greaterThan">
      <formula>0</formula>
    </cfRule>
  </conditionalFormatting>
  <conditionalFormatting sqref="BD8">
    <cfRule type="cellIs" dxfId="493" priority="567" operator="equal">
      <formula>0</formula>
    </cfRule>
    <cfRule type="cellIs" dxfId="492" priority="568" operator="greaterThan">
      <formula>0</formula>
    </cfRule>
  </conditionalFormatting>
  <conditionalFormatting sqref="BD9">
    <cfRule type="cellIs" dxfId="491" priority="571" operator="equal">
      <formula>0</formula>
    </cfRule>
    <cfRule type="cellIs" dxfId="490" priority="572" operator="greaterThan">
      <formula>0</formula>
    </cfRule>
  </conditionalFormatting>
  <conditionalFormatting sqref="BD8">
    <cfRule type="cellIs" dxfId="489" priority="569" operator="equal">
      <formula>0</formula>
    </cfRule>
    <cfRule type="cellIs" dxfId="488" priority="570" operator="greaterThan">
      <formula>0</formula>
    </cfRule>
  </conditionalFormatting>
  <conditionalFormatting sqref="BD7">
    <cfRule type="cellIs" dxfId="487" priority="565" operator="equal">
      <formula>0</formula>
    </cfRule>
    <cfRule type="cellIs" dxfId="486" priority="566" operator="greaterThan">
      <formula>0</formula>
    </cfRule>
  </conditionalFormatting>
  <conditionalFormatting sqref="BD9">
    <cfRule type="cellIs" dxfId="485" priority="563" operator="equal">
      <formula>0</formula>
    </cfRule>
    <cfRule type="cellIs" dxfId="484" priority="564" operator="greaterThan">
      <formula>0</formula>
    </cfRule>
  </conditionalFormatting>
  <conditionalFormatting sqref="BD8">
    <cfRule type="cellIs" dxfId="483" priority="561" operator="equal">
      <formula>0</formula>
    </cfRule>
    <cfRule type="cellIs" dxfId="482" priority="562" operator="greaterThan">
      <formula>0</formula>
    </cfRule>
  </conditionalFormatting>
  <conditionalFormatting sqref="BD8">
    <cfRule type="cellIs" dxfId="481" priority="559" operator="equal">
      <formula>0</formula>
    </cfRule>
    <cfRule type="cellIs" dxfId="480" priority="560" operator="greaterThan">
      <formula>0</formula>
    </cfRule>
  </conditionalFormatting>
  <conditionalFormatting sqref="BD7">
    <cfRule type="cellIs" dxfId="479" priority="557" operator="equal">
      <formula>0</formula>
    </cfRule>
    <cfRule type="cellIs" dxfId="478" priority="558" operator="greaterThan">
      <formula>0</formula>
    </cfRule>
  </conditionalFormatting>
  <conditionalFormatting sqref="BD7">
    <cfRule type="cellIs" dxfId="477" priority="551" operator="equal">
      <formula>0</formula>
    </cfRule>
    <cfRule type="cellIs" dxfId="476" priority="552" operator="greaterThan">
      <formula>0</formula>
    </cfRule>
  </conditionalFormatting>
  <conditionalFormatting sqref="BD8">
    <cfRule type="cellIs" dxfId="475" priority="555" operator="equal">
      <formula>0</formula>
    </cfRule>
    <cfRule type="cellIs" dxfId="474" priority="556" operator="greaterThan">
      <formula>0</formula>
    </cfRule>
  </conditionalFormatting>
  <conditionalFormatting sqref="BD7">
    <cfRule type="cellIs" dxfId="473" priority="553" operator="equal">
      <formula>0</formula>
    </cfRule>
    <cfRule type="cellIs" dxfId="472" priority="554" operator="greaterThan">
      <formula>0</formula>
    </cfRule>
  </conditionalFormatting>
  <conditionalFormatting sqref="BD8">
    <cfRule type="cellIs" dxfId="471" priority="549" operator="equal">
      <formula>0</formula>
    </cfRule>
    <cfRule type="cellIs" dxfId="470" priority="550" operator="greaterThan">
      <formula>0</formula>
    </cfRule>
  </conditionalFormatting>
  <conditionalFormatting sqref="BD8">
    <cfRule type="cellIs" dxfId="469" priority="547" operator="equal">
      <formula>0</formula>
    </cfRule>
    <cfRule type="cellIs" dxfId="468" priority="548" operator="greaterThan">
      <formula>0</formula>
    </cfRule>
  </conditionalFormatting>
  <conditionalFormatting sqref="BD8">
    <cfRule type="cellIs" dxfId="467" priority="545" operator="equal">
      <formula>0</formula>
    </cfRule>
    <cfRule type="cellIs" dxfId="466" priority="546" operator="greaterThan">
      <formula>0</formula>
    </cfRule>
  </conditionalFormatting>
  <conditionalFormatting sqref="BD8">
    <cfRule type="cellIs" dxfId="465" priority="543" operator="equal">
      <formula>0</formula>
    </cfRule>
    <cfRule type="cellIs" dxfId="464" priority="544" operator="greaterThan">
      <formula>0</formula>
    </cfRule>
  </conditionalFormatting>
  <conditionalFormatting sqref="BD7">
    <cfRule type="cellIs" dxfId="463" priority="541" operator="equal">
      <formula>0</formula>
    </cfRule>
    <cfRule type="cellIs" dxfId="462" priority="542" operator="greaterThan">
      <formula>0</formula>
    </cfRule>
  </conditionalFormatting>
  <conditionalFormatting sqref="BD7">
    <cfRule type="cellIs" dxfId="461" priority="537" operator="equal">
      <formula>0</formula>
    </cfRule>
    <cfRule type="cellIs" dxfId="460" priority="538" operator="greaterThan">
      <formula>0</formula>
    </cfRule>
  </conditionalFormatting>
  <conditionalFormatting sqref="BD7">
    <cfRule type="cellIs" dxfId="459" priority="539" operator="equal">
      <formula>0</formula>
    </cfRule>
    <cfRule type="cellIs" dxfId="458" priority="540" operator="greaterThan">
      <formula>0</formula>
    </cfRule>
  </conditionalFormatting>
  <conditionalFormatting sqref="BD7">
    <cfRule type="cellIs" dxfId="457" priority="535" operator="equal">
      <formula>0</formula>
    </cfRule>
    <cfRule type="cellIs" dxfId="456" priority="536" operator="greaterThan">
      <formula>0</formula>
    </cfRule>
  </conditionalFormatting>
  <conditionalFormatting sqref="BD7">
    <cfRule type="cellIs" dxfId="455" priority="533" operator="equal">
      <formula>0</formula>
    </cfRule>
    <cfRule type="cellIs" dxfId="454" priority="534" operator="greaterThan">
      <formula>0</formula>
    </cfRule>
  </conditionalFormatting>
  <conditionalFormatting sqref="BD7">
    <cfRule type="cellIs" dxfId="453" priority="531" operator="equal">
      <formula>0</formula>
    </cfRule>
    <cfRule type="cellIs" dxfId="452" priority="532" operator="greaterThan">
      <formula>0</formula>
    </cfRule>
  </conditionalFormatting>
  <conditionalFormatting sqref="BD7">
    <cfRule type="cellIs" dxfId="451" priority="529" operator="equal">
      <formula>0</formula>
    </cfRule>
    <cfRule type="cellIs" dxfId="450" priority="530" operator="greaterThan">
      <formula>0</formula>
    </cfRule>
  </conditionalFormatting>
  <conditionalFormatting sqref="BD7">
    <cfRule type="cellIs" dxfId="449" priority="527" operator="equal">
      <formula>0</formula>
    </cfRule>
    <cfRule type="cellIs" dxfId="448" priority="528" operator="greaterThan">
      <formula>0</formula>
    </cfRule>
  </conditionalFormatting>
  <conditionalFormatting sqref="BD7">
    <cfRule type="cellIs" dxfId="447" priority="525" operator="equal">
      <formula>0</formula>
    </cfRule>
    <cfRule type="cellIs" dxfId="446" priority="526" operator="greaterThan">
      <formula>0</formula>
    </cfRule>
  </conditionalFormatting>
  <conditionalFormatting sqref="BD7">
    <cfRule type="cellIs" dxfId="445" priority="523" operator="equal">
      <formula>0</formula>
    </cfRule>
    <cfRule type="cellIs" dxfId="444" priority="524" operator="greaterThan">
      <formula>0</formula>
    </cfRule>
  </conditionalFormatting>
  <conditionalFormatting sqref="BD8">
    <cfRule type="cellIs" dxfId="443" priority="521" operator="equal">
      <formula>0</formula>
    </cfRule>
    <cfRule type="cellIs" dxfId="442" priority="522" operator="greaterThan">
      <formula>0</formula>
    </cfRule>
  </conditionalFormatting>
  <conditionalFormatting sqref="BD8">
    <cfRule type="cellIs" dxfId="441" priority="519" operator="equal">
      <formula>0</formula>
    </cfRule>
    <cfRule type="cellIs" dxfId="440" priority="520" operator="greaterThan">
      <formula>0</formula>
    </cfRule>
  </conditionalFormatting>
  <conditionalFormatting sqref="BD7">
    <cfRule type="cellIs" dxfId="439" priority="517" operator="equal">
      <formula>0</formula>
    </cfRule>
    <cfRule type="cellIs" dxfId="438" priority="518" operator="greaterThan">
      <formula>0</formula>
    </cfRule>
  </conditionalFormatting>
  <conditionalFormatting sqref="BD7">
    <cfRule type="cellIs" dxfId="437" priority="511" operator="equal">
      <formula>0</formula>
    </cfRule>
    <cfRule type="cellIs" dxfId="436" priority="512" operator="greaterThan">
      <formula>0</formula>
    </cfRule>
  </conditionalFormatting>
  <conditionalFormatting sqref="BD8">
    <cfRule type="cellIs" dxfId="435" priority="515" operator="equal">
      <formula>0</formula>
    </cfRule>
    <cfRule type="cellIs" dxfId="434" priority="516" operator="greaterThan">
      <formula>0</formula>
    </cfRule>
  </conditionalFormatting>
  <conditionalFormatting sqref="BD7">
    <cfRule type="cellIs" dxfId="433" priority="513" operator="equal">
      <formula>0</formula>
    </cfRule>
    <cfRule type="cellIs" dxfId="432" priority="514" operator="greaterThan">
      <formula>0</formula>
    </cfRule>
  </conditionalFormatting>
  <conditionalFormatting sqref="BD8">
    <cfRule type="cellIs" dxfId="431" priority="509" operator="equal">
      <formula>0</formula>
    </cfRule>
    <cfRule type="cellIs" dxfId="430" priority="510" operator="greaterThan">
      <formula>0</formula>
    </cfRule>
  </conditionalFormatting>
  <conditionalFormatting sqref="BD7">
    <cfRule type="cellIs" dxfId="429" priority="507" operator="equal">
      <formula>0</formula>
    </cfRule>
    <cfRule type="cellIs" dxfId="428" priority="508" operator="greaterThan">
      <formula>0</formula>
    </cfRule>
  </conditionalFormatting>
  <conditionalFormatting sqref="BD7">
    <cfRule type="cellIs" dxfId="427" priority="505" operator="equal">
      <formula>0</formula>
    </cfRule>
    <cfRule type="cellIs" dxfId="426" priority="506" operator="greaterThan">
      <formula>0</formula>
    </cfRule>
  </conditionalFormatting>
  <conditionalFormatting sqref="BD7">
    <cfRule type="cellIs" dxfId="425" priority="503" operator="equal">
      <formula>0</formula>
    </cfRule>
    <cfRule type="cellIs" dxfId="424" priority="504" operator="greaterThan">
      <formula>0</formula>
    </cfRule>
  </conditionalFormatting>
  <conditionalFormatting sqref="BD7">
    <cfRule type="cellIs" dxfId="423" priority="501" operator="equal">
      <formula>0</formula>
    </cfRule>
    <cfRule type="cellIs" dxfId="422" priority="502" operator="greaterThan">
      <formula>0</formula>
    </cfRule>
  </conditionalFormatting>
  <conditionalFormatting sqref="BD7">
    <cfRule type="cellIs" dxfId="421" priority="499" operator="equal">
      <formula>0</formula>
    </cfRule>
    <cfRule type="cellIs" dxfId="420" priority="500" operator="greaterThan">
      <formula>0</formula>
    </cfRule>
  </conditionalFormatting>
  <conditionalFormatting sqref="BD7">
    <cfRule type="cellIs" dxfId="419" priority="497" operator="equal">
      <formula>0</formula>
    </cfRule>
    <cfRule type="cellIs" dxfId="418" priority="498" operator="greaterThan">
      <formula>0</formula>
    </cfRule>
  </conditionalFormatting>
  <conditionalFormatting sqref="BD7">
    <cfRule type="cellIs" dxfId="417" priority="495" operator="equal">
      <formula>0</formula>
    </cfRule>
    <cfRule type="cellIs" dxfId="416" priority="496" operator="greaterThan">
      <formula>0</formula>
    </cfRule>
  </conditionalFormatting>
  <conditionalFormatting sqref="BD8">
    <cfRule type="cellIs" dxfId="415" priority="493" operator="equal">
      <formula>0</formula>
    </cfRule>
    <cfRule type="cellIs" dxfId="414" priority="494" operator="greaterThan">
      <formula>0</formula>
    </cfRule>
  </conditionalFormatting>
  <conditionalFormatting sqref="BD8">
    <cfRule type="cellIs" dxfId="413" priority="491" operator="equal">
      <formula>0</formula>
    </cfRule>
    <cfRule type="cellIs" dxfId="412" priority="492" operator="greaterThan">
      <formula>0</formula>
    </cfRule>
  </conditionalFormatting>
  <conditionalFormatting sqref="BD7">
    <cfRule type="cellIs" dxfId="411" priority="489" operator="equal">
      <formula>0</formula>
    </cfRule>
    <cfRule type="cellIs" dxfId="410" priority="490" operator="greaterThan">
      <formula>0</formula>
    </cfRule>
  </conditionalFormatting>
  <conditionalFormatting sqref="BD7">
    <cfRule type="cellIs" dxfId="409" priority="483" operator="equal">
      <formula>0</formula>
    </cfRule>
    <cfRule type="cellIs" dxfId="408" priority="484" operator="greaterThan">
      <formula>0</formula>
    </cfRule>
  </conditionalFormatting>
  <conditionalFormatting sqref="BD8">
    <cfRule type="cellIs" dxfId="407" priority="487" operator="equal">
      <formula>0</formula>
    </cfRule>
    <cfRule type="cellIs" dxfId="406" priority="488" operator="greaterThan">
      <formula>0</formula>
    </cfRule>
  </conditionalFormatting>
  <conditionalFormatting sqref="BD7">
    <cfRule type="cellIs" dxfId="405" priority="485" operator="equal">
      <formula>0</formula>
    </cfRule>
    <cfRule type="cellIs" dxfId="404" priority="486" operator="greaterThan">
      <formula>0</formula>
    </cfRule>
  </conditionalFormatting>
  <conditionalFormatting sqref="BD8">
    <cfRule type="cellIs" dxfId="403" priority="481" operator="equal">
      <formula>0</formula>
    </cfRule>
    <cfRule type="cellIs" dxfId="402" priority="482" operator="greaterThan">
      <formula>0</formula>
    </cfRule>
  </conditionalFormatting>
  <conditionalFormatting sqref="BD7">
    <cfRule type="cellIs" dxfId="401" priority="479" operator="equal">
      <formula>0</formula>
    </cfRule>
    <cfRule type="cellIs" dxfId="400" priority="480" operator="greaterThan">
      <formula>0</formula>
    </cfRule>
  </conditionalFormatting>
  <conditionalFormatting sqref="BD7">
    <cfRule type="cellIs" dxfId="399" priority="477" operator="equal">
      <formula>0</formula>
    </cfRule>
    <cfRule type="cellIs" dxfId="398" priority="478" operator="greaterThan">
      <formula>0</formula>
    </cfRule>
  </conditionalFormatting>
  <conditionalFormatting sqref="BD7">
    <cfRule type="cellIs" dxfId="397" priority="475" operator="equal">
      <formula>0</formula>
    </cfRule>
    <cfRule type="cellIs" dxfId="396" priority="476" operator="greaterThan">
      <formula>0</formula>
    </cfRule>
  </conditionalFormatting>
  <conditionalFormatting sqref="BD7">
    <cfRule type="cellIs" dxfId="395" priority="473" operator="equal">
      <formula>0</formula>
    </cfRule>
    <cfRule type="cellIs" dxfId="394" priority="474" operator="greaterThan">
      <formula>0</formula>
    </cfRule>
  </conditionalFormatting>
  <conditionalFormatting sqref="BD7">
    <cfRule type="cellIs" dxfId="393" priority="471" operator="equal">
      <formula>0</formula>
    </cfRule>
    <cfRule type="cellIs" dxfId="392" priority="472" operator="greaterThan">
      <formula>0</formula>
    </cfRule>
  </conditionalFormatting>
  <conditionalFormatting sqref="BD7">
    <cfRule type="cellIs" dxfId="391" priority="469" operator="equal">
      <formula>0</formula>
    </cfRule>
    <cfRule type="cellIs" dxfId="390" priority="470" operator="greaterThan">
      <formula>0</formula>
    </cfRule>
  </conditionalFormatting>
  <conditionalFormatting sqref="BD7">
    <cfRule type="cellIs" dxfId="389" priority="467" operator="equal">
      <formula>0</formula>
    </cfRule>
    <cfRule type="cellIs" dxfId="388" priority="468" operator="greaterThan">
      <formula>0</formula>
    </cfRule>
  </conditionalFormatting>
  <conditionalFormatting sqref="BD7">
    <cfRule type="cellIs" dxfId="387" priority="465" operator="equal">
      <formula>0</formula>
    </cfRule>
    <cfRule type="cellIs" dxfId="386" priority="466" operator="greaterThan">
      <formula>0</formula>
    </cfRule>
  </conditionalFormatting>
  <conditionalFormatting sqref="BD7">
    <cfRule type="cellIs" dxfId="385" priority="463" operator="equal">
      <formula>0</formula>
    </cfRule>
    <cfRule type="cellIs" dxfId="384" priority="464" operator="greaterThan">
      <formula>0</formula>
    </cfRule>
  </conditionalFormatting>
  <conditionalFormatting sqref="BD7">
    <cfRule type="cellIs" dxfId="383" priority="461" operator="equal">
      <formula>0</formula>
    </cfRule>
    <cfRule type="cellIs" dxfId="382" priority="462" operator="greaterThan">
      <formula>0</formula>
    </cfRule>
  </conditionalFormatting>
  <conditionalFormatting sqref="BD7">
    <cfRule type="cellIs" dxfId="381" priority="459" operator="equal">
      <formula>0</formula>
    </cfRule>
    <cfRule type="cellIs" dxfId="380" priority="460" operator="greaterThan">
      <formula>0</formula>
    </cfRule>
  </conditionalFormatting>
  <conditionalFormatting sqref="BD7">
    <cfRule type="cellIs" dxfId="379" priority="447" operator="equal">
      <formula>0</formula>
    </cfRule>
    <cfRule type="cellIs" dxfId="378" priority="448" operator="greaterThan">
      <formula>0</formula>
    </cfRule>
  </conditionalFormatting>
  <conditionalFormatting sqref="BD8">
    <cfRule type="cellIs" dxfId="377" priority="457" operator="equal">
      <formula>0</formula>
    </cfRule>
    <cfRule type="cellIs" dxfId="376" priority="458" operator="greaterThan">
      <formula>0</formula>
    </cfRule>
  </conditionalFormatting>
  <conditionalFormatting sqref="BD8">
    <cfRule type="cellIs" dxfId="375" priority="455" operator="equal">
      <formula>0</formula>
    </cfRule>
    <cfRule type="cellIs" dxfId="374" priority="456" operator="greaterThan">
      <formula>0</formula>
    </cfRule>
  </conditionalFormatting>
  <conditionalFormatting sqref="BD7">
    <cfRule type="cellIs" dxfId="373" priority="453" operator="equal">
      <formula>0</formula>
    </cfRule>
    <cfRule type="cellIs" dxfId="372" priority="454" operator="greaterThan">
      <formula>0</formula>
    </cfRule>
  </conditionalFormatting>
  <conditionalFormatting sqref="BD8">
    <cfRule type="cellIs" dxfId="371" priority="451" operator="equal">
      <formula>0</formula>
    </cfRule>
    <cfRule type="cellIs" dxfId="370" priority="452" operator="greaterThan">
      <formula>0</formula>
    </cfRule>
  </conditionalFormatting>
  <conditionalFormatting sqref="BD7">
    <cfRule type="cellIs" dxfId="369" priority="449" operator="equal">
      <formula>0</formula>
    </cfRule>
    <cfRule type="cellIs" dxfId="368" priority="450" operator="greaterThan">
      <formula>0</formula>
    </cfRule>
  </conditionalFormatting>
  <conditionalFormatting sqref="BD8">
    <cfRule type="cellIs" dxfId="367" priority="445" operator="equal">
      <formula>0</formula>
    </cfRule>
    <cfRule type="cellIs" dxfId="366" priority="446" operator="greaterThan">
      <formula>0</formula>
    </cfRule>
  </conditionalFormatting>
  <conditionalFormatting sqref="BD7">
    <cfRule type="cellIs" dxfId="365" priority="443" operator="equal">
      <formula>0</formula>
    </cfRule>
    <cfRule type="cellIs" dxfId="364" priority="444" operator="greaterThan">
      <formula>0</formula>
    </cfRule>
  </conditionalFormatting>
  <conditionalFormatting sqref="BD7">
    <cfRule type="cellIs" dxfId="363" priority="441" operator="equal">
      <formula>0</formula>
    </cfRule>
    <cfRule type="cellIs" dxfId="362" priority="442" operator="greaterThan">
      <formula>0</formula>
    </cfRule>
  </conditionalFormatting>
  <conditionalFormatting sqref="BD7">
    <cfRule type="cellIs" dxfId="361" priority="439" operator="equal">
      <formula>0</formula>
    </cfRule>
    <cfRule type="cellIs" dxfId="360" priority="440" operator="greaterThan">
      <formula>0</formula>
    </cfRule>
  </conditionalFormatting>
  <conditionalFormatting sqref="BD7">
    <cfRule type="cellIs" dxfId="359" priority="437" operator="equal">
      <formula>0</formula>
    </cfRule>
    <cfRule type="cellIs" dxfId="358" priority="438" operator="greaterThan">
      <formula>0</formula>
    </cfRule>
  </conditionalFormatting>
  <conditionalFormatting sqref="BD7">
    <cfRule type="cellIs" dxfId="357" priority="435" operator="equal">
      <formula>0</formula>
    </cfRule>
    <cfRule type="cellIs" dxfId="356" priority="436" operator="greaterThan">
      <formula>0</formula>
    </cfRule>
  </conditionalFormatting>
  <conditionalFormatting sqref="BD7">
    <cfRule type="cellIs" dxfId="355" priority="433" operator="equal">
      <formula>0</formula>
    </cfRule>
    <cfRule type="cellIs" dxfId="354" priority="434" operator="greaterThan">
      <formula>0</formula>
    </cfRule>
  </conditionalFormatting>
  <conditionalFormatting sqref="BD7">
    <cfRule type="cellIs" dxfId="353" priority="431" operator="equal">
      <formula>0</formula>
    </cfRule>
    <cfRule type="cellIs" dxfId="352" priority="432" operator="greaterThan">
      <formula>0</formula>
    </cfRule>
  </conditionalFormatting>
  <conditionalFormatting sqref="BD7">
    <cfRule type="cellIs" dxfId="351" priority="429" operator="equal">
      <formula>0</formula>
    </cfRule>
    <cfRule type="cellIs" dxfId="350" priority="430" operator="greaterThan">
      <formula>0</formula>
    </cfRule>
  </conditionalFormatting>
  <conditionalFormatting sqref="BD7">
    <cfRule type="cellIs" dxfId="349" priority="427" operator="equal">
      <formula>0</formula>
    </cfRule>
    <cfRule type="cellIs" dxfId="348" priority="428" operator="greaterThan">
      <formula>0</formula>
    </cfRule>
  </conditionalFormatting>
  <conditionalFormatting sqref="BD7">
    <cfRule type="cellIs" dxfId="347" priority="425" operator="equal">
      <formula>0</formula>
    </cfRule>
    <cfRule type="cellIs" dxfId="346" priority="426" operator="greaterThan">
      <formula>0</formula>
    </cfRule>
  </conditionalFormatting>
  <conditionalFormatting sqref="BD7">
    <cfRule type="cellIs" dxfId="345" priority="423" operator="equal">
      <formula>0</formula>
    </cfRule>
    <cfRule type="cellIs" dxfId="344" priority="424" operator="greaterThan">
      <formula>0</formula>
    </cfRule>
  </conditionalFormatting>
  <conditionalFormatting sqref="BD7">
    <cfRule type="cellIs" dxfId="343" priority="421" operator="equal">
      <formula>0</formula>
    </cfRule>
    <cfRule type="cellIs" dxfId="342" priority="422" operator="greaterThan">
      <formula>0</formula>
    </cfRule>
  </conditionalFormatting>
  <conditionalFormatting sqref="BD7">
    <cfRule type="cellIs" dxfId="341" priority="419" operator="equal">
      <formula>0</formula>
    </cfRule>
    <cfRule type="cellIs" dxfId="340" priority="420" operator="greaterThan">
      <formula>0</formula>
    </cfRule>
  </conditionalFormatting>
  <conditionalFormatting sqref="BD7">
    <cfRule type="cellIs" dxfId="339" priority="417" operator="equal">
      <formula>0</formula>
    </cfRule>
    <cfRule type="cellIs" dxfId="338" priority="418" operator="greaterThan">
      <formula>0</formula>
    </cfRule>
  </conditionalFormatting>
  <conditionalFormatting sqref="BD7">
    <cfRule type="cellIs" dxfId="337" priority="415" operator="equal">
      <formula>0</formula>
    </cfRule>
    <cfRule type="cellIs" dxfId="336" priority="416" operator="greaterThan">
      <formula>0</formula>
    </cfRule>
  </conditionalFormatting>
  <conditionalFormatting sqref="BD7">
    <cfRule type="cellIs" dxfId="335" priority="413" operator="equal">
      <formula>0</formula>
    </cfRule>
    <cfRule type="cellIs" dxfId="334" priority="414" operator="greaterThan">
      <formula>0</formula>
    </cfRule>
  </conditionalFormatting>
  <conditionalFormatting sqref="BD7">
    <cfRule type="cellIs" dxfId="333" priority="411" operator="equal">
      <formula>0</formula>
    </cfRule>
    <cfRule type="cellIs" dxfId="332" priority="412" operator="greaterThan">
      <formula>0</formula>
    </cfRule>
  </conditionalFormatting>
  <conditionalFormatting sqref="BD7">
    <cfRule type="cellIs" dxfId="331" priority="409" operator="equal">
      <formula>0</formula>
    </cfRule>
    <cfRule type="cellIs" dxfId="330" priority="410" operator="greaterThan">
      <formula>0</formula>
    </cfRule>
  </conditionalFormatting>
  <conditionalFormatting sqref="BD7">
    <cfRule type="cellIs" dxfId="329" priority="407" operator="equal">
      <formula>0</formula>
    </cfRule>
    <cfRule type="cellIs" dxfId="328" priority="408" operator="greaterThan">
      <formula>0</formula>
    </cfRule>
  </conditionalFormatting>
  <conditionalFormatting sqref="BD9">
    <cfRule type="cellIs" dxfId="327" priority="405" operator="equal">
      <formula>0</formula>
    </cfRule>
    <cfRule type="cellIs" dxfId="326" priority="406" operator="greaterThan">
      <formula>0</formula>
    </cfRule>
  </conditionalFormatting>
  <conditionalFormatting sqref="BD9">
    <cfRule type="cellIs" dxfId="325" priority="403" operator="equal">
      <formula>0</formula>
    </cfRule>
    <cfRule type="cellIs" dxfId="324" priority="404" operator="greaterThan">
      <formula>0</formula>
    </cfRule>
  </conditionalFormatting>
  <conditionalFormatting sqref="BD8">
    <cfRule type="cellIs" dxfId="323" priority="401" operator="equal">
      <formula>0</formula>
    </cfRule>
    <cfRule type="cellIs" dxfId="322" priority="402" operator="greaterThan">
      <formula>0</formula>
    </cfRule>
  </conditionalFormatting>
  <conditionalFormatting sqref="BD8">
    <cfRule type="cellIs" dxfId="321" priority="395" operator="equal">
      <formula>0</formula>
    </cfRule>
    <cfRule type="cellIs" dxfId="320" priority="396" operator="greaterThan">
      <formula>0</formula>
    </cfRule>
  </conditionalFormatting>
  <conditionalFormatting sqref="BD9">
    <cfRule type="cellIs" dxfId="319" priority="399" operator="equal">
      <formula>0</formula>
    </cfRule>
    <cfRule type="cellIs" dxfId="318" priority="400" operator="greaterThan">
      <formula>0</formula>
    </cfRule>
  </conditionalFormatting>
  <conditionalFormatting sqref="BD8">
    <cfRule type="cellIs" dxfId="317" priority="397" operator="equal">
      <formula>0</formula>
    </cfRule>
    <cfRule type="cellIs" dxfId="316" priority="398" operator="greaterThan">
      <formula>0</formula>
    </cfRule>
  </conditionalFormatting>
  <conditionalFormatting sqref="BD7">
    <cfRule type="cellIs" dxfId="315" priority="393" operator="equal">
      <formula>0</formula>
    </cfRule>
    <cfRule type="cellIs" dxfId="314" priority="394" operator="greaterThan">
      <formula>0</formula>
    </cfRule>
  </conditionalFormatting>
  <conditionalFormatting sqref="BD9">
    <cfRule type="cellIs" dxfId="313" priority="391" operator="equal">
      <formula>0</formula>
    </cfRule>
    <cfRule type="cellIs" dxfId="312" priority="392" operator="greaterThan">
      <formula>0</formula>
    </cfRule>
  </conditionalFormatting>
  <conditionalFormatting sqref="BD8">
    <cfRule type="cellIs" dxfId="311" priority="389" operator="equal">
      <formula>0</formula>
    </cfRule>
    <cfRule type="cellIs" dxfId="310" priority="390" operator="greaterThan">
      <formula>0</formula>
    </cfRule>
  </conditionalFormatting>
  <conditionalFormatting sqref="BD8">
    <cfRule type="cellIs" dxfId="309" priority="387" operator="equal">
      <formula>0</formula>
    </cfRule>
    <cfRule type="cellIs" dxfId="308" priority="388" operator="greaterThan">
      <formula>0</formula>
    </cfRule>
  </conditionalFormatting>
  <conditionalFormatting sqref="BD7">
    <cfRule type="cellIs" dxfId="307" priority="385" operator="equal">
      <formula>0</formula>
    </cfRule>
    <cfRule type="cellIs" dxfId="306" priority="386" operator="greaterThan">
      <formula>0</formula>
    </cfRule>
  </conditionalFormatting>
  <conditionalFormatting sqref="BD7">
    <cfRule type="cellIs" dxfId="305" priority="379" operator="equal">
      <formula>0</formula>
    </cfRule>
    <cfRule type="cellIs" dxfId="304" priority="380" operator="greaterThan">
      <formula>0</formula>
    </cfRule>
  </conditionalFormatting>
  <conditionalFormatting sqref="BD8">
    <cfRule type="cellIs" dxfId="303" priority="383" operator="equal">
      <formula>0</formula>
    </cfRule>
    <cfRule type="cellIs" dxfId="302" priority="384" operator="greaterThan">
      <formula>0</formula>
    </cfRule>
  </conditionalFormatting>
  <conditionalFormatting sqref="BD7">
    <cfRule type="cellIs" dxfId="301" priority="381" operator="equal">
      <formula>0</formula>
    </cfRule>
    <cfRule type="cellIs" dxfId="300" priority="382" operator="greaterThan">
      <formula>0</formula>
    </cfRule>
  </conditionalFormatting>
  <conditionalFormatting sqref="BD8">
    <cfRule type="cellIs" dxfId="299" priority="377" operator="equal">
      <formula>0</formula>
    </cfRule>
    <cfRule type="cellIs" dxfId="298" priority="378" operator="greaterThan">
      <formula>0</formula>
    </cfRule>
  </conditionalFormatting>
  <conditionalFormatting sqref="BD8">
    <cfRule type="cellIs" dxfId="297" priority="375" operator="equal">
      <formula>0</formula>
    </cfRule>
    <cfRule type="cellIs" dxfId="296" priority="376" operator="greaterThan">
      <formula>0</formula>
    </cfRule>
  </conditionalFormatting>
  <conditionalFormatting sqref="BD8">
    <cfRule type="cellIs" dxfId="295" priority="373" operator="equal">
      <formula>0</formula>
    </cfRule>
    <cfRule type="cellIs" dxfId="294" priority="374" operator="greaterThan">
      <formula>0</formula>
    </cfRule>
  </conditionalFormatting>
  <conditionalFormatting sqref="BD8">
    <cfRule type="cellIs" dxfId="293" priority="371" operator="equal">
      <formula>0</formula>
    </cfRule>
    <cfRule type="cellIs" dxfId="292" priority="372" operator="greaterThan">
      <formula>0</formula>
    </cfRule>
  </conditionalFormatting>
  <conditionalFormatting sqref="BD7">
    <cfRule type="cellIs" dxfId="291" priority="369" operator="equal">
      <formula>0</formula>
    </cfRule>
    <cfRule type="cellIs" dxfId="290" priority="370" operator="greaterThan">
      <formula>0</formula>
    </cfRule>
  </conditionalFormatting>
  <conditionalFormatting sqref="BD7">
    <cfRule type="cellIs" dxfId="289" priority="365" operator="equal">
      <formula>0</formula>
    </cfRule>
    <cfRule type="cellIs" dxfId="288" priority="366" operator="greaterThan">
      <formula>0</formula>
    </cfRule>
  </conditionalFormatting>
  <conditionalFormatting sqref="BD7">
    <cfRule type="cellIs" dxfId="287" priority="367" operator="equal">
      <formula>0</formula>
    </cfRule>
    <cfRule type="cellIs" dxfId="286" priority="368" operator="greaterThan">
      <formula>0</formula>
    </cfRule>
  </conditionalFormatting>
  <conditionalFormatting sqref="BD7">
    <cfRule type="cellIs" dxfId="285" priority="363" operator="equal">
      <formula>0</formula>
    </cfRule>
    <cfRule type="cellIs" dxfId="284" priority="364" operator="greaterThan">
      <formula>0</formula>
    </cfRule>
  </conditionalFormatting>
  <conditionalFormatting sqref="BD7">
    <cfRule type="cellIs" dxfId="283" priority="361" operator="equal">
      <formula>0</formula>
    </cfRule>
    <cfRule type="cellIs" dxfId="282" priority="362" operator="greaterThan">
      <formula>0</formula>
    </cfRule>
  </conditionalFormatting>
  <conditionalFormatting sqref="BD7">
    <cfRule type="cellIs" dxfId="281" priority="359" operator="equal">
      <formula>0</formula>
    </cfRule>
    <cfRule type="cellIs" dxfId="280" priority="360" operator="greaterThan">
      <formula>0</formula>
    </cfRule>
  </conditionalFormatting>
  <conditionalFormatting sqref="BD7">
    <cfRule type="cellIs" dxfId="279" priority="357" operator="equal">
      <formula>0</formula>
    </cfRule>
    <cfRule type="cellIs" dxfId="278" priority="358" operator="greaterThan">
      <formula>0</formula>
    </cfRule>
  </conditionalFormatting>
  <conditionalFormatting sqref="BD7">
    <cfRule type="cellIs" dxfId="277" priority="355" operator="equal">
      <formula>0</formula>
    </cfRule>
    <cfRule type="cellIs" dxfId="276" priority="356" operator="greaterThan">
      <formula>0</formula>
    </cfRule>
  </conditionalFormatting>
  <conditionalFormatting sqref="BD7">
    <cfRule type="cellIs" dxfId="275" priority="353" operator="equal">
      <formula>0</formula>
    </cfRule>
    <cfRule type="cellIs" dxfId="274" priority="354" operator="greaterThan">
      <formula>0</formula>
    </cfRule>
  </conditionalFormatting>
  <conditionalFormatting sqref="BD7">
    <cfRule type="cellIs" dxfId="273" priority="351" operator="equal">
      <formula>0</formula>
    </cfRule>
    <cfRule type="cellIs" dxfId="272" priority="352" operator="greaterThan">
      <formula>0</formula>
    </cfRule>
  </conditionalFormatting>
  <conditionalFormatting sqref="BD8">
    <cfRule type="cellIs" dxfId="271" priority="349" operator="equal">
      <formula>0</formula>
    </cfRule>
    <cfRule type="cellIs" dxfId="270" priority="350" operator="greaterThan">
      <formula>0</formula>
    </cfRule>
  </conditionalFormatting>
  <conditionalFormatting sqref="BD8">
    <cfRule type="cellIs" dxfId="269" priority="347" operator="equal">
      <formula>0</formula>
    </cfRule>
    <cfRule type="cellIs" dxfId="268" priority="348" operator="greaterThan">
      <formula>0</formula>
    </cfRule>
  </conditionalFormatting>
  <conditionalFormatting sqref="BD7">
    <cfRule type="cellIs" dxfId="267" priority="345" operator="equal">
      <formula>0</formula>
    </cfRule>
    <cfRule type="cellIs" dxfId="266" priority="346" operator="greaterThan">
      <formula>0</formula>
    </cfRule>
  </conditionalFormatting>
  <conditionalFormatting sqref="BD7">
    <cfRule type="cellIs" dxfId="265" priority="339" operator="equal">
      <formula>0</formula>
    </cfRule>
    <cfRule type="cellIs" dxfId="264" priority="340" operator="greaterThan">
      <formula>0</formula>
    </cfRule>
  </conditionalFormatting>
  <conditionalFormatting sqref="BD8">
    <cfRule type="cellIs" dxfId="263" priority="343" operator="equal">
      <formula>0</formula>
    </cfRule>
    <cfRule type="cellIs" dxfId="262" priority="344" operator="greaterThan">
      <formula>0</formula>
    </cfRule>
  </conditionalFormatting>
  <conditionalFormatting sqref="BD7">
    <cfRule type="cellIs" dxfId="261" priority="341" operator="equal">
      <formula>0</formula>
    </cfRule>
    <cfRule type="cellIs" dxfId="260" priority="342" operator="greaterThan">
      <formula>0</formula>
    </cfRule>
  </conditionalFormatting>
  <conditionalFormatting sqref="BD8">
    <cfRule type="cellIs" dxfId="259" priority="337" operator="equal">
      <formula>0</formula>
    </cfRule>
    <cfRule type="cellIs" dxfId="258" priority="338" operator="greaterThan">
      <formula>0</formula>
    </cfRule>
  </conditionalFormatting>
  <conditionalFormatting sqref="BD7">
    <cfRule type="cellIs" dxfId="257" priority="335" operator="equal">
      <formula>0</formula>
    </cfRule>
    <cfRule type="cellIs" dxfId="256" priority="336" operator="greaterThan">
      <formula>0</formula>
    </cfRule>
  </conditionalFormatting>
  <conditionalFormatting sqref="BD7">
    <cfRule type="cellIs" dxfId="255" priority="333" operator="equal">
      <formula>0</formula>
    </cfRule>
    <cfRule type="cellIs" dxfId="254" priority="334" operator="greaterThan">
      <formula>0</formula>
    </cfRule>
  </conditionalFormatting>
  <conditionalFormatting sqref="BD7">
    <cfRule type="cellIs" dxfId="253" priority="331" operator="equal">
      <formula>0</formula>
    </cfRule>
    <cfRule type="cellIs" dxfId="252" priority="332" operator="greaterThan">
      <formula>0</formula>
    </cfRule>
  </conditionalFormatting>
  <conditionalFormatting sqref="BD7">
    <cfRule type="cellIs" dxfId="251" priority="329" operator="equal">
      <formula>0</formula>
    </cfRule>
    <cfRule type="cellIs" dxfId="250" priority="330" operator="greaterThan">
      <formula>0</formula>
    </cfRule>
  </conditionalFormatting>
  <conditionalFormatting sqref="BD7">
    <cfRule type="cellIs" dxfId="249" priority="327" operator="equal">
      <formula>0</formula>
    </cfRule>
    <cfRule type="cellIs" dxfId="248" priority="328" operator="greaterThan">
      <formula>0</formula>
    </cfRule>
  </conditionalFormatting>
  <conditionalFormatting sqref="BD7">
    <cfRule type="cellIs" dxfId="247" priority="325" operator="equal">
      <formula>0</formula>
    </cfRule>
    <cfRule type="cellIs" dxfId="246" priority="326" operator="greaterThan">
      <formula>0</formula>
    </cfRule>
  </conditionalFormatting>
  <conditionalFormatting sqref="BD7">
    <cfRule type="cellIs" dxfId="245" priority="323" operator="equal">
      <formula>0</formula>
    </cfRule>
    <cfRule type="cellIs" dxfId="244" priority="324" operator="greaterThan">
      <formula>0</formula>
    </cfRule>
  </conditionalFormatting>
  <conditionalFormatting sqref="BD8">
    <cfRule type="cellIs" dxfId="243" priority="321" operator="equal">
      <formula>0</formula>
    </cfRule>
    <cfRule type="cellIs" dxfId="242" priority="322" operator="greaterThan">
      <formula>0</formula>
    </cfRule>
  </conditionalFormatting>
  <conditionalFormatting sqref="BD8">
    <cfRule type="cellIs" dxfId="241" priority="319" operator="equal">
      <formula>0</formula>
    </cfRule>
    <cfRule type="cellIs" dxfId="240" priority="320" operator="greaterThan">
      <formula>0</formula>
    </cfRule>
  </conditionalFormatting>
  <conditionalFormatting sqref="BD7">
    <cfRule type="cellIs" dxfId="239" priority="317" operator="equal">
      <formula>0</formula>
    </cfRule>
    <cfRule type="cellIs" dxfId="238" priority="318" operator="greaterThan">
      <formula>0</formula>
    </cfRule>
  </conditionalFormatting>
  <conditionalFormatting sqref="BD7">
    <cfRule type="cellIs" dxfId="237" priority="311" operator="equal">
      <formula>0</formula>
    </cfRule>
    <cfRule type="cellIs" dxfId="236" priority="312" operator="greaterThan">
      <formula>0</formula>
    </cfRule>
  </conditionalFormatting>
  <conditionalFormatting sqref="BD8">
    <cfRule type="cellIs" dxfId="235" priority="315" operator="equal">
      <formula>0</formula>
    </cfRule>
    <cfRule type="cellIs" dxfId="234" priority="316" operator="greaterThan">
      <formula>0</formula>
    </cfRule>
  </conditionalFormatting>
  <conditionalFormatting sqref="BD7">
    <cfRule type="cellIs" dxfId="233" priority="313" operator="equal">
      <formula>0</formula>
    </cfRule>
    <cfRule type="cellIs" dxfId="232" priority="314" operator="greaterThan">
      <formula>0</formula>
    </cfRule>
  </conditionalFormatting>
  <conditionalFormatting sqref="BD8">
    <cfRule type="cellIs" dxfId="231" priority="309" operator="equal">
      <formula>0</formula>
    </cfRule>
    <cfRule type="cellIs" dxfId="230" priority="310" operator="greaterThan">
      <formula>0</formula>
    </cfRule>
  </conditionalFormatting>
  <conditionalFormatting sqref="BD7">
    <cfRule type="cellIs" dxfId="229" priority="307" operator="equal">
      <formula>0</formula>
    </cfRule>
    <cfRule type="cellIs" dxfId="228" priority="308" operator="greaterThan">
      <formula>0</formula>
    </cfRule>
  </conditionalFormatting>
  <conditionalFormatting sqref="BD7">
    <cfRule type="cellIs" dxfId="227" priority="305" operator="equal">
      <formula>0</formula>
    </cfRule>
    <cfRule type="cellIs" dxfId="226" priority="306" operator="greaterThan">
      <formula>0</formula>
    </cfRule>
  </conditionalFormatting>
  <conditionalFormatting sqref="BD7">
    <cfRule type="cellIs" dxfId="225" priority="303" operator="equal">
      <formula>0</formula>
    </cfRule>
    <cfRule type="cellIs" dxfId="224" priority="304" operator="greaterThan">
      <formula>0</formula>
    </cfRule>
  </conditionalFormatting>
  <conditionalFormatting sqref="BD7">
    <cfRule type="cellIs" dxfId="223" priority="301" operator="equal">
      <formula>0</formula>
    </cfRule>
    <cfRule type="cellIs" dxfId="222" priority="302" operator="greaterThan">
      <formula>0</formula>
    </cfRule>
  </conditionalFormatting>
  <conditionalFormatting sqref="BD7">
    <cfRule type="cellIs" dxfId="221" priority="299" operator="equal">
      <formula>0</formula>
    </cfRule>
    <cfRule type="cellIs" dxfId="220" priority="300" operator="greaterThan">
      <formula>0</formula>
    </cfRule>
  </conditionalFormatting>
  <conditionalFormatting sqref="BD7">
    <cfRule type="cellIs" dxfId="219" priority="297" operator="equal">
      <formula>0</formula>
    </cfRule>
    <cfRule type="cellIs" dxfId="218" priority="298" operator="greaterThan">
      <formula>0</formula>
    </cfRule>
  </conditionalFormatting>
  <conditionalFormatting sqref="BD7">
    <cfRule type="cellIs" dxfId="217" priority="295" operator="equal">
      <formula>0</formula>
    </cfRule>
    <cfRule type="cellIs" dxfId="216" priority="296" operator="greaterThan">
      <formula>0</formula>
    </cfRule>
  </conditionalFormatting>
  <conditionalFormatting sqref="BD7">
    <cfRule type="cellIs" dxfId="215" priority="293" operator="equal">
      <formula>0</formula>
    </cfRule>
    <cfRule type="cellIs" dxfId="214" priority="294" operator="greaterThan">
      <formula>0</formula>
    </cfRule>
  </conditionalFormatting>
  <conditionalFormatting sqref="BD7">
    <cfRule type="cellIs" dxfId="213" priority="291" operator="equal">
      <formula>0</formula>
    </cfRule>
    <cfRule type="cellIs" dxfId="212" priority="292" operator="greaterThan">
      <formula>0</formula>
    </cfRule>
  </conditionalFormatting>
  <conditionalFormatting sqref="BD7">
    <cfRule type="cellIs" dxfId="211" priority="289" operator="equal">
      <formula>0</formula>
    </cfRule>
    <cfRule type="cellIs" dxfId="210" priority="290" operator="greaterThan">
      <formula>0</formula>
    </cfRule>
  </conditionalFormatting>
  <conditionalFormatting sqref="BD7">
    <cfRule type="cellIs" dxfId="209" priority="287" operator="equal">
      <formula>0</formula>
    </cfRule>
    <cfRule type="cellIs" dxfId="208" priority="288" operator="greaterThan">
      <formula>0</formula>
    </cfRule>
  </conditionalFormatting>
  <conditionalFormatting sqref="BD8">
    <cfRule type="cellIs" dxfId="207" priority="285" operator="equal">
      <formula>0</formula>
    </cfRule>
    <cfRule type="cellIs" dxfId="206" priority="286" operator="greaterThan">
      <formula>0</formula>
    </cfRule>
  </conditionalFormatting>
  <conditionalFormatting sqref="BD8">
    <cfRule type="cellIs" dxfId="205" priority="283" operator="equal">
      <formula>0</formula>
    </cfRule>
    <cfRule type="cellIs" dxfId="204" priority="284" operator="greaterThan">
      <formula>0</formula>
    </cfRule>
  </conditionalFormatting>
  <conditionalFormatting sqref="BD7">
    <cfRule type="cellIs" dxfId="203" priority="281" operator="equal">
      <formula>0</formula>
    </cfRule>
    <cfRule type="cellIs" dxfId="202" priority="282" operator="greaterThan">
      <formula>0</formula>
    </cfRule>
  </conditionalFormatting>
  <conditionalFormatting sqref="BD7">
    <cfRule type="cellIs" dxfId="201" priority="275" operator="equal">
      <formula>0</formula>
    </cfRule>
    <cfRule type="cellIs" dxfId="200" priority="276" operator="greaterThan">
      <formula>0</formula>
    </cfRule>
  </conditionalFormatting>
  <conditionalFormatting sqref="BD8">
    <cfRule type="cellIs" dxfId="199" priority="279" operator="equal">
      <formula>0</formula>
    </cfRule>
    <cfRule type="cellIs" dxfId="198" priority="280" operator="greaterThan">
      <formula>0</formula>
    </cfRule>
  </conditionalFormatting>
  <conditionalFormatting sqref="BD7">
    <cfRule type="cellIs" dxfId="197" priority="277" operator="equal">
      <formula>0</formula>
    </cfRule>
    <cfRule type="cellIs" dxfId="196" priority="278" operator="greaterThan">
      <formula>0</formula>
    </cfRule>
  </conditionalFormatting>
  <conditionalFormatting sqref="BD8">
    <cfRule type="cellIs" dxfId="195" priority="273" operator="equal">
      <formula>0</formula>
    </cfRule>
    <cfRule type="cellIs" dxfId="194" priority="274" operator="greaterThan">
      <formula>0</formula>
    </cfRule>
  </conditionalFormatting>
  <conditionalFormatting sqref="BD7">
    <cfRule type="cellIs" dxfId="193" priority="271" operator="equal">
      <formula>0</formula>
    </cfRule>
    <cfRule type="cellIs" dxfId="192" priority="272" operator="greaterThan">
      <formula>0</formula>
    </cfRule>
  </conditionalFormatting>
  <conditionalFormatting sqref="BD7">
    <cfRule type="cellIs" dxfId="191" priority="269" operator="equal">
      <formula>0</formula>
    </cfRule>
    <cfRule type="cellIs" dxfId="190" priority="270" operator="greaterThan">
      <formula>0</formula>
    </cfRule>
  </conditionalFormatting>
  <conditionalFormatting sqref="BD7">
    <cfRule type="cellIs" dxfId="189" priority="267" operator="equal">
      <formula>0</formula>
    </cfRule>
    <cfRule type="cellIs" dxfId="188" priority="268" operator="greaterThan">
      <formula>0</formula>
    </cfRule>
  </conditionalFormatting>
  <conditionalFormatting sqref="BD7">
    <cfRule type="cellIs" dxfId="187" priority="265" operator="equal">
      <formula>0</formula>
    </cfRule>
    <cfRule type="cellIs" dxfId="186" priority="266" operator="greaterThan">
      <formula>0</formula>
    </cfRule>
  </conditionalFormatting>
  <conditionalFormatting sqref="BD7">
    <cfRule type="cellIs" dxfId="185" priority="263" operator="equal">
      <formula>0</formula>
    </cfRule>
    <cfRule type="cellIs" dxfId="184" priority="264" operator="greaterThan">
      <formula>0</formula>
    </cfRule>
  </conditionalFormatting>
  <conditionalFormatting sqref="BD7">
    <cfRule type="cellIs" dxfId="183" priority="261" operator="equal">
      <formula>0</formula>
    </cfRule>
    <cfRule type="cellIs" dxfId="182" priority="262" operator="greaterThan">
      <formula>0</formula>
    </cfRule>
  </conditionalFormatting>
  <conditionalFormatting sqref="BD7">
    <cfRule type="cellIs" dxfId="181" priority="259" operator="equal">
      <formula>0</formula>
    </cfRule>
    <cfRule type="cellIs" dxfId="180" priority="260" operator="greaterThan">
      <formula>0</formula>
    </cfRule>
  </conditionalFormatting>
  <conditionalFormatting sqref="BD7">
    <cfRule type="cellIs" dxfId="179" priority="257" operator="equal">
      <formula>0</formula>
    </cfRule>
    <cfRule type="cellIs" dxfId="178" priority="258" operator="greaterThan">
      <formula>0</formula>
    </cfRule>
  </conditionalFormatting>
  <conditionalFormatting sqref="BD7">
    <cfRule type="cellIs" dxfId="177" priority="255" operator="equal">
      <formula>0</formula>
    </cfRule>
    <cfRule type="cellIs" dxfId="176" priority="256" operator="greaterThan">
      <formula>0</formula>
    </cfRule>
  </conditionalFormatting>
  <conditionalFormatting sqref="BD7">
    <cfRule type="cellIs" dxfId="175" priority="253" operator="equal">
      <formula>0</formula>
    </cfRule>
    <cfRule type="cellIs" dxfId="174" priority="254" operator="greaterThan">
      <formula>0</formula>
    </cfRule>
  </conditionalFormatting>
  <conditionalFormatting sqref="BD7">
    <cfRule type="cellIs" dxfId="173" priority="251" operator="equal">
      <formula>0</formula>
    </cfRule>
    <cfRule type="cellIs" dxfId="172" priority="252" operator="greaterThan">
      <formula>0</formula>
    </cfRule>
  </conditionalFormatting>
  <conditionalFormatting sqref="BD7">
    <cfRule type="cellIs" dxfId="171" priority="249" operator="equal">
      <formula>0</formula>
    </cfRule>
    <cfRule type="cellIs" dxfId="170" priority="250" operator="greaterThan">
      <formula>0</formula>
    </cfRule>
  </conditionalFormatting>
  <conditionalFormatting sqref="BD7">
    <cfRule type="cellIs" dxfId="169" priority="247" operator="equal">
      <formula>0</formula>
    </cfRule>
    <cfRule type="cellIs" dxfId="168" priority="248" operator="greaterThan">
      <formula>0</formula>
    </cfRule>
  </conditionalFormatting>
  <conditionalFormatting sqref="BD7">
    <cfRule type="cellIs" dxfId="167" priority="245" operator="equal">
      <formula>0</formula>
    </cfRule>
    <cfRule type="cellIs" dxfId="166" priority="246" operator="greaterThan">
      <formula>0</formula>
    </cfRule>
  </conditionalFormatting>
  <conditionalFormatting sqref="BD7">
    <cfRule type="cellIs" dxfId="165" priority="243" operator="equal">
      <formula>0</formula>
    </cfRule>
    <cfRule type="cellIs" dxfId="164" priority="244" operator="greaterThan">
      <formula>0</formula>
    </cfRule>
  </conditionalFormatting>
  <conditionalFormatting sqref="BD7">
    <cfRule type="cellIs" dxfId="163" priority="241" operator="equal">
      <formula>0</formula>
    </cfRule>
    <cfRule type="cellIs" dxfId="162" priority="242" operator="greaterThan">
      <formula>0</formula>
    </cfRule>
  </conditionalFormatting>
  <conditionalFormatting sqref="BD7">
    <cfRule type="cellIs" dxfId="161" priority="239" operator="equal">
      <formula>0</formula>
    </cfRule>
    <cfRule type="cellIs" dxfId="160" priority="240" operator="greaterThan">
      <formula>0</formula>
    </cfRule>
  </conditionalFormatting>
  <conditionalFormatting sqref="BD7">
    <cfRule type="cellIs" dxfId="159" priority="237" operator="equal">
      <formula>0</formula>
    </cfRule>
    <cfRule type="cellIs" dxfId="158" priority="238" operator="greaterThan">
      <formula>0</formula>
    </cfRule>
  </conditionalFormatting>
  <conditionalFormatting sqref="BD7">
    <cfRule type="cellIs" dxfId="157" priority="235" operator="equal">
      <formula>0</formula>
    </cfRule>
    <cfRule type="cellIs" dxfId="156" priority="236" operator="greaterThan">
      <formula>0</formula>
    </cfRule>
  </conditionalFormatting>
  <conditionalFormatting sqref="CR9">
    <cfRule type="cellIs" dxfId="155" priority="227" operator="equal">
      <formula>0</formula>
    </cfRule>
    <cfRule type="cellIs" dxfId="154" priority="228" operator="greaterThan">
      <formula>0</formula>
    </cfRule>
  </conditionalFormatting>
  <conditionalFormatting sqref="CR10">
    <cfRule type="cellIs" dxfId="153" priority="233" operator="equal">
      <formula>0</formula>
    </cfRule>
    <cfRule type="cellIs" dxfId="152" priority="234" operator="greaterThan">
      <formula>0</formula>
    </cfRule>
  </conditionalFormatting>
  <conditionalFormatting sqref="CR8">
    <cfRule type="cellIs" dxfId="151" priority="231" operator="equal">
      <formula>0</formula>
    </cfRule>
    <cfRule type="cellIs" dxfId="150" priority="232" operator="greaterThan">
      <formula>0</formula>
    </cfRule>
  </conditionalFormatting>
  <conditionalFormatting sqref="CR11">
    <cfRule type="cellIs" dxfId="149" priority="229" operator="equal">
      <formula>0</formula>
    </cfRule>
    <cfRule type="cellIs" dxfId="148" priority="230" operator="greaterThan">
      <formula>0</formula>
    </cfRule>
  </conditionalFormatting>
  <conditionalFormatting sqref="CZ7">
    <cfRule type="cellIs" dxfId="147" priority="225" operator="equal">
      <formula>0</formula>
    </cfRule>
    <cfRule type="cellIs" dxfId="146" priority="226" operator="greaterThan">
      <formula>0</formula>
    </cfRule>
  </conditionalFormatting>
  <conditionalFormatting sqref="CZ9">
    <cfRule type="cellIs" dxfId="145" priority="223" operator="equal">
      <formula>0</formula>
    </cfRule>
    <cfRule type="cellIs" dxfId="144" priority="224" operator="greaterThan">
      <formula>0</formula>
    </cfRule>
  </conditionalFormatting>
  <conditionalFormatting sqref="CZ7">
    <cfRule type="cellIs" dxfId="143" priority="221" operator="equal">
      <formula>0</formula>
    </cfRule>
    <cfRule type="cellIs" dxfId="142" priority="222" operator="greaterThan">
      <formula>0</formula>
    </cfRule>
  </conditionalFormatting>
  <conditionalFormatting sqref="DH7">
    <cfRule type="cellIs" dxfId="141" priority="219" operator="equal">
      <formula>0</formula>
    </cfRule>
    <cfRule type="cellIs" dxfId="140" priority="220" operator="greaterThan">
      <formula>0</formula>
    </cfRule>
  </conditionalFormatting>
  <conditionalFormatting sqref="DH10">
    <cfRule type="cellIs" dxfId="139" priority="217" operator="equal">
      <formula>0</formula>
    </cfRule>
    <cfRule type="cellIs" dxfId="138" priority="218" operator="greaterThan">
      <formula>0</formula>
    </cfRule>
  </conditionalFormatting>
  <conditionalFormatting sqref="DH8">
    <cfRule type="cellIs" dxfId="137" priority="215" operator="equal">
      <formula>0</formula>
    </cfRule>
    <cfRule type="cellIs" dxfId="136" priority="216" operator="greaterThan">
      <formula>0</formula>
    </cfRule>
  </conditionalFormatting>
  <conditionalFormatting sqref="DP10">
    <cfRule type="cellIs" dxfId="135" priority="197" operator="equal">
      <formula>0</formula>
    </cfRule>
    <cfRule type="cellIs" dxfId="134" priority="198" operator="greaterThan">
      <formula>0</formula>
    </cfRule>
  </conditionalFormatting>
  <conditionalFormatting sqref="DP9">
    <cfRule type="cellIs" dxfId="133" priority="207" operator="equal">
      <formula>0</formula>
    </cfRule>
    <cfRule type="cellIs" dxfId="132" priority="208" operator="greaterThan">
      <formula>0</formula>
    </cfRule>
  </conditionalFormatting>
  <conditionalFormatting sqref="DP10">
    <cfRule type="cellIs" dxfId="131" priority="213" operator="equal">
      <formula>0</formula>
    </cfRule>
    <cfRule type="cellIs" dxfId="130" priority="214" operator="greaterThan">
      <formula>0</formula>
    </cfRule>
  </conditionalFormatting>
  <conditionalFormatting sqref="DP8">
    <cfRule type="cellIs" dxfId="129" priority="211" operator="equal">
      <formula>0</formula>
    </cfRule>
    <cfRule type="cellIs" dxfId="128" priority="212" operator="greaterThan">
      <formula>0</formula>
    </cfRule>
  </conditionalFormatting>
  <conditionalFormatting sqref="DP11">
    <cfRule type="cellIs" dxfId="127" priority="209" operator="equal">
      <formula>0</formula>
    </cfRule>
    <cfRule type="cellIs" dxfId="126" priority="210" operator="greaterThan">
      <formula>0</formula>
    </cfRule>
  </conditionalFormatting>
  <conditionalFormatting sqref="DP9">
    <cfRule type="cellIs" dxfId="125" priority="205" operator="equal">
      <formula>0</formula>
    </cfRule>
    <cfRule type="cellIs" dxfId="124" priority="206" operator="greaterThan">
      <formula>0</formula>
    </cfRule>
  </conditionalFormatting>
  <conditionalFormatting sqref="DP11">
    <cfRule type="cellIs" dxfId="123" priority="203" operator="equal">
      <formula>0</formula>
    </cfRule>
    <cfRule type="cellIs" dxfId="122" priority="204" operator="greaterThan">
      <formula>0</formula>
    </cfRule>
  </conditionalFormatting>
  <conditionalFormatting sqref="DP9">
    <cfRule type="cellIs" dxfId="121" priority="201" operator="equal">
      <formula>0</formula>
    </cfRule>
    <cfRule type="cellIs" dxfId="120" priority="202" operator="greaterThan">
      <formula>0</formula>
    </cfRule>
  </conditionalFormatting>
  <conditionalFormatting sqref="DP12">
    <cfRule type="cellIs" dxfId="119" priority="199" operator="equal">
      <formula>0</formula>
    </cfRule>
    <cfRule type="cellIs" dxfId="118" priority="200" operator="greaterThan">
      <formula>0</formula>
    </cfRule>
  </conditionalFormatting>
  <conditionalFormatting sqref="DR8">
    <cfRule type="cellIs" dxfId="117" priority="195" operator="equal">
      <formula>0</formula>
    </cfRule>
    <cfRule type="cellIs" dxfId="116" priority="196" operator="greaterThan">
      <formula>0</formula>
    </cfRule>
  </conditionalFormatting>
  <conditionalFormatting sqref="DX14">
    <cfRule type="cellIs" dxfId="115" priority="21" operator="equal">
      <formula>0</formula>
    </cfRule>
    <cfRule type="cellIs" dxfId="114" priority="22" operator="greaterThan">
      <formula>0</formula>
    </cfRule>
  </conditionalFormatting>
  <conditionalFormatting sqref="DX13">
    <cfRule type="cellIs" dxfId="113" priority="31" operator="equal">
      <formula>0</formula>
    </cfRule>
    <cfRule type="cellIs" dxfId="112" priority="32" operator="greaterThan">
      <formula>0</formula>
    </cfRule>
  </conditionalFormatting>
  <conditionalFormatting sqref="DX12:DX19">
    <cfRule type="cellIs" dxfId="111" priority="77" operator="equal">
      <formula>0</formula>
    </cfRule>
    <cfRule type="cellIs" dxfId="110" priority="78" operator="greaterThan">
      <formula>0</formula>
    </cfRule>
  </conditionalFormatting>
  <conditionalFormatting sqref="DX9">
    <cfRule type="cellIs" dxfId="109" priority="73" operator="equal">
      <formula>0</formula>
    </cfRule>
    <cfRule type="cellIs" dxfId="108" priority="74" operator="greaterThan">
      <formula>0</formula>
    </cfRule>
  </conditionalFormatting>
  <conditionalFormatting sqref="DX11">
    <cfRule type="cellIs" dxfId="107" priority="75" operator="equal">
      <formula>0</formula>
    </cfRule>
    <cfRule type="cellIs" dxfId="106" priority="76" operator="greaterThan">
      <formula>0</formula>
    </cfRule>
  </conditionalFormatting>
  <conditionalFormatting sqref="DX12">
    <cfRule type="cellIs" dxfId="105" priority="71" operator="equal">
      <formula>0</formula>
    </cfRule>
    <cfRule type="cellIs" dxfId="104" priority="72" operator="greaterThan">
      <formula>0</formula>
    </cfRule>
  </conditionalFormatting>
  <conditionalFormatting sqref="DX10">
    <cfRule type="cellIs" dxfId="103" priority="69" operator="equal">
      <formula>0</formula>
    </cfRule>
    <cfRule type="cellIs" dxfId="102" priority="70" operator="greaterThan">
      <formula>0</formula>
    </cfRule>
  </conditionalFormatting>
  <conditionalFormatting sqref="DX10">
    <cfRule type="cellIs" dxfId="101" priority="67" operator="equal">
      <formula>0</formula>
    </cfRule>
    <cfRule type="cellIs" dxfId="100" priority="68" operator="greaterThan">
      <formula>0</formula>
    </cfRule>
  </conditionalFormatting>
  <conditionalFormatting sqref="DX12">
    <cfRule type="cellIs" dxfId="99" priority="65" operator="equal">
      <formula>0</formula>
    </cfRule>
    <cfRule type="cellIs" dxfId="98" priority="66" operator="greaterThan">
      <formula>0</formula>
    </cfRule>
  </conditionalFormatting>
  <conditionalFormatting sqref="DX10">
    <cfRule type="cellIs" dxfId="97" priority="63" operator="equal">
      <formula>0</formula>
    </cfRule>
    <cfRule type="cellIs" dxfId="96" priority="64" operator="greaterThan">
      <formula>0</formula>
    </cfRule>
  </conditionalFormatting>
  <conditionalFormatting sqref="DX13">
    <cfRule type="cellIs" dxfId="95" priority="61" operator="equal">
      <formula>0</formula>
    </cfRule>
    <cfRule type="cellIs" dxfId="94" priority="62" operator="greaterThan">
      <formula>0</formula>
    </cfRule>
  </conditionalFormatting>
  <conditionalFormatting sqref="DX11">
    <cfRule type="cellIs" dxfId="93" priority="59" operator="equal">
      <formula>0</formula>
    </cfRule>
    <cfRule type="cellIs" dxfId="92" priority="60" operator="greaterThan">
      <formula>0</formula>
    </cfRule>
  </conditionalFormatting>
  <conditionalFormatting sqref="DX10">
    <cfRule type="cellIs" dxfId="91" priority="57" operator="equal">
      <formula>0</formula>
    </cfRule>
    <cfRule type="cellIs" dxfId="90" priority="58" operator="greaterThan">
      <formula>0</formula>
    </cfRule>
  </conditionalFormatting>
  <conditionalFormatting sqref="DX8">
    <cfRule type="cellIs" dxfId="89" priority="55" operator="equal">
      <formula>0</formula>
    </cfRule>
    <cfRule type="cellIs" dxfId="88" priority="56" operator="greaterThan">
      <formula>0</formula>
    </cfRule>
  </conditionalFormatting>
  <conditionalFormatting sqref="DX11">
    <cfRule type="cellIs" dxfId="87" priority="53" operator="equal">
      <formula>0</formula>
    </cfRule>
    <cfRule type="cellIs" dxfId="86" priority="54" operator="greaterThan">
      <formula>0</formula>
    </cfRule>
  </conditionalFormatting>
  <conditionalFormatting sqref="DX9">
    <cfRule type="cellIs" dxfId="85" priority="51" operator="equal">
      <formula>0</formula>
    </cfRule>
    <cfRule type="cellIs" dxfId="84" priority="52" operator="greaterThan">
      <formula>0</formula>
    </cfRule>
  </conditionalFormatting>
  <conditionalFormatting sqref="DX9">
    <cfRule type="cellIs" dxfId="83" priority="49" operator="equal">
      <formula>0</formula>
    </cfRule>
    <cfRule type="cellIs" dxfId="82" priority="50" operator="greaterThan">
      <formula>0</formula>
    </cfRule>
  </conditionalFormatting>
  <conditionalFormatting sqref="DX11">
    <cfRule type="cellIs" dxfId="81" priority="47" operator="equal">
      <formula>0</formula>
    </cfRule>
    <cfRule type="cellIs" dxfId="80" priority="48" operator="greaterThan">
      <formula>0</formula>
    </cfRule>
  </conditionalFormatting>
  <conditionalFormatting sqref="DX12">
    <cfRule type="cellIs" dxfId="79" priority="43" operator="equal">
      <formula>0</formula>
    </cfRule>
    <cfRule type="cellIs" dxfId="78" priority="44" operator="greaterThan">
      <formula>0</formula>
    </cfRule>
  </conditionalFormatting>
  <conditionalFormatting sqref="DX9">
    <cfRule type="cellIs" dxfId="77" priority="45" operator="equal">
      <formula>0</formula>
    </cfRule>
    <cfRule type="cellIs" dxfId="76" priority="46" operator="greaterThan">
      <formula>0</formula>
    </cfRule>
  </conditionalFormatting>
  <conditionalFormatting sqref="DX10">
    <cfRule type="cellIs" dxfId="75" priority="41" operator="equal">
      <formula>0</formula>
    </cfRule>
    <cfRule type="cellIs" dxfId="74" priority="42" operator="greaterThan">
      <formula>0</formula>
    </cfRule>
  </conditionalFormatting>
  <conditionalFormatting sqref="DZ8">
    <cfRule type="cellIs" dxfId="73" priority="39" operator="equal">
      <formula>0</formula>
    </cfRule>
    <cfRule type="cellIs" dxfId="72" priority="40" operator="greaterThan">
      <formula>0</formula>
    </cfRule>
  </conditionalFormatting>
  <conditionalFormatting sqref="DX10">
    <cfRule type="cellIs" dxfId="71" priority="37" operator="equal">
      <formula>0</formula>
    </cfRule>
    <cfRule type="cellIs" dxfId="70" priority="38" operator="greaterThan">
      <formula>0</formula>
    </cfRule>
  </conditionalFormatting>
  <conditionalFormatting sqref="DX12">
    <cfRule type="cellIs" dxfId="69" priority="35" operator="equal">
      <formula>0</formula>
    </cfRule>
    <cfRule type="cellIs" dxfId="68" priority="36" operator="greaterThan">
      <formula>0</formula>
    </cfRule>
  </conditionalFormatting>
  <conditionalFormatting sqref="DX10">
    <cfRule type="cellIs" dxfId="67" priority="33" operator="equal">
      <formula>0</formula>
    </cfRule>
    <cfRule type="cellIs" dxfId="66" priority="34" operator="greaterThan">
      <formula>0</formula>
    </cfRule>
  </conditionalFormatting>
  <conditionalFormatting sqref="DX11">
    <cfRule type="cellIs" dxfId="65" priority="29" operator="equal">
      <formula>0</formula>
    </cfRule>
    <cfRule type="cellIs" dxfId="64" priority="30" operator="greaterThan">
      <formula>0</formula>
    </cfRule>
  </conditionalFormatting>
  <conditionalFormatting sqref="DX11">
    <cfRule type="cellIs" dxfId="63" priority="27" operator="equal">
      <formula>0</formula>
    </cfRule>
    <cfRule type="cellIs" dxfId="62" priority="28" operator="greaterThan">
      <formula>0</formula>
    </cfRule>
  </conditionalFormatting>
  <conditionalFormatting sqref="DX13">
    <cfRule type="cellIs" dxfId="61" priority="25" operator="equal">
      <formula>0</formula>
    </cfRule>
    <cfRule type="cellIs" dxfId="60" priority="26" operator="greaterThan">
      <formula>0</formula>
    </cfRule>
  </conditionalFormatting>
  <conditionalFormatting sqref="DX11">
    <cfRule type="cellIs" dxfId="59" priority="23" operator="equal">
      <formula>0</formula>
    </cfRule>
    <cfRule type="cellIs" dxfId="58" priority="24" operator="greaterThan">
      <formula>0</formula>
    </cfRule>
  </conditionalFormatting>
  <conditionalFormatting sqref="DX11">
    <cfRule type="cellIs" dxfId="57" priority="3" operator="equal">
      <formula>0</formula>
    </cfRule>
    <cfRule type="cellIs" dxfId="56" priority="4" operator="greaterThan">
      <formula>0</formula>
    </cfRule>
  </conditionalFormatting>
  <conditionalFormatting sqref="DX10">
    <cfRule type="cellIs" dxfId="55" priority="13" operator="equal">
      <formula>0</formula>
    </cfRule>
    <cfRule type="cellIs" dxfId="54" priority="14" operator="greaterThan">
      <formula>0</formula>
    </cfRule>
  </conditionalFormatting>
  <conditionalFormatting sqref="DX12">
    <cfRule type="cellIs" dxfId="53" priority="19" operator="equal">
      <formula>0</formula>
    </cfRule>
    <cfRule type="cellIs" dxfId="52" priority="20" operator="greaterThan">
      <formula>0</formula>
    </cfRule>
  </conditionalFormatting>
  <conditionalFormatting sqref="DX11">
    <cfRule type="cellIs" dxfId="51" priority="17" operator="equal">
      <formula>0</formula>
    </cfRule>
    <cfRule type="cellIs" dxfId="50" priority="18" operator="greaterThan">
      <formula>0</formula>
    </cfRule>
  </conditionalFormatting>
  <conditionalFormatting sqref="DX12">
    <cfRule type="cellIs" dxfId="49" priority="15" operator="equal">
      <formula>0</formula>
    </cfRule>
    <cfRule type="cellIs" dxfId="48" priority="16" operator="greaterThan">
      <formula>0</formula>
    </cfRule>
  </conditionalFormatting>
  <conditionalFormatting sqref="DX10">
    <cfRule type="cellIs" dxfId="47" priority="11" operator="equal">
      <formula>0</formula>
    </cfRule>
    <cfRule type="cellIs" dxfId="46" priority="12" operator="greaterThan">
      <formula>0</formula>
    </cfRule>
  </conditionalFormatting>
  <conditionalFormatting sqref="DX12">
    <cfRule type="cellIs" dxfId="45" priority="9" operator="equal">
      <formula>0</formula>
    </cfRule>
    <cfRule type="cellIs" dxfId="44" priority="10" operator="greaterThan">
      <formula>0</formula>
    </cfRule>
  </conditionalFormatting>
  <conditionalFormatting sqref="DX10">
    <cfRule type="cellIs" dxfId="43" priority="7" operator="equal">
      <formula>0</formula>
    </cfRule>
    <cfRule type="cellIs" dxfId="42" priority="8" operator="greaterThan">
      <formula>0</formula>
    </cfRule>
  </conditionalFormatting>
  <conditionalFormatting sqref="DX13">
    <cfRule type="cellIs" dxfId="41" priority="5" operator="equal">
      <formula>0</formula>
    </cfRule>
    <cfRule type="cellIs" dxfId="40" priority="6" operator="greaterThan">
      <formula>0</formula>
    </cfRule>
  </conditionalFormatting>
  <conditionalFormatting sqref="DZ9">
    <cfRule type="cellIs" dxfId="39" priority="1" operator="equal">
      <formula>0</formula>
    </cfRule>
    <cfRule type="cellIs" dxfId="38" priority="2" operator="greaterThan">
      <formula>0</formula>
    </cfRule>
  </conditionalFormatting>
  <conditionalFormatting sqref="DY10:EB19 DY9:DZ9 DX7:DX13">
    <cfRule type="cellIs" dxfId="37" priority="115" operator="equal">
      <formula>0</formula>
    </cfRule>
    <cfRule type="cellIs" dxfId="36" priority="116" operator="greaterThan">
      <formula>0</formula>
    </cfRule>
  </conditionalFormatting>
  <conditionalFormatting sqref="EC7:EC19">
    <cfRule type="cellIs" dxfId="35" priority="111" operator="equal">
      <formula>0</formula>
    </cfRule>
    <cfRule type="cellIs" dxfId="34" priority="112" operator="greaterThan">
      <formula>0</formula>
    </cfRule>
  </conditionalFormatting>
  <conditionalFormatting sqref="EA8:EB9">
    <cfRule type="cellIs" dxfId="33" priority="113" operator="equal">
      <formula>0</formula>
    </cfRule>
    <cfRule type="cellIs" dxfId="32" priority="114" operator="greaterThan">
      <formula>0</formula>
    </cfRule>
  </conditionalFormatting>
  <conditionalFormatting sqref="DY7">
    <cfRule type="cellIs" dxfId="31" priority="109" operator="equal">
      <formula>0</formula>
    </cfRule>
    <cfRule type="cellIs" dxfId="30" priority="110" operator="greaterThan">
      <formula>0</formula>
    </cfRule>
  </conditionalFormatting>
  <conditionalFormatting sqref="EA7:EB7">
    <cfRule type="cellIs" dxfId="29" priority="107" operator="equal">
      <formula>0</formula>
    </cfRule>
    <cfRule type="cellIs" dxfId="28" priority="108" operator="greaterThan">
      <formula>0</formula>
    </cfRule>
  </conditionalFormatting>
  <conditionalFormatting sqref="DZ7 DZ9">
    <cfRule type="cellIs" dxfId="27" priority="105" operator="equal">
      <formula>0</formula>
    </cfRule>
    <cfRule type="cellIs" dxfId="26" priority="106" operator="greaterThan">
      <formula>0</formula>
    </cfRule>
  </conditionalFormatting>
  <conditionalFormatting sqref="DX7:DX9">
    <cfRule type="cellIs" dxfId="25" priority="103" operator="equal">
      <formula>0</formula>
    </cfRule>
    <cfRule type="cellIs" dxfId="24" priority="104" operator="greaterThan">
      <formula>0</formula>
    </cfRule>
  </conditionalFormatting>
  <conditionalFormatting sqref="DX7">
    <cfRule type="cellIs" dxfId="23" priority="101" operator="equal">
      <formula>0</formula>
    </cfRule>
    <cfRule type="cellIs" dxfId="22" priority="102" operator="greaterThan">
      <formula>0</formula>
    </cfRule>
  </conditionalFormatting>
  <conditionalFormatting sqref="DX7">
    <cfRule type="cellIs" dxfId="21" priority="99" operator="equal">
      <formula>0</formula>
    </cfRule>
    <cfRule type="cellIs" dxfId="20" priority="100" operator="greaterThan">
      <formula>0</formula>
    </cfRule>
  </conditionalFormatting>
  <conditionalFormatting sqref="DX7">
    <cfRule type="cellIs" dxfId="19" priority="97" operator="equal">
      <formula>0</formula>
    </cfRule>
    <cfRule type="cellIs" dxfId="18" priority="98" operator="greaterThan">
      <formula>0</formula>
    </cfRule>
  </conditionalFormatting>
  <conditionalFormatting sqref="DX7">
    <cfRule type="cellIs" dxfId="17" priority="95" operator="equal">
      <formula>0</formula>
    </cfRule>
    <cfRule type="cellIs" dxfId="16" priority="96" operator="greaterThan">
      <formula>0</formula>
    </cfRule>
  </conditionalFormatting>
  <conditionalFormatting sqref="DY8:DY19">
    <cfRule type="cellIs" dxfId="15" priority="93" operator="equal">
      <formula>0</formula>
    </cfRule>
    <cfRule type="cellIs" dxfId="14" priority="94" operator="greaterThan">
      <formula>0</formula>
    </cfRule>
  </conditionalFormatting>
  <conditionalFormatting sqref="DZ8:DZ19">
    <cfRule type="cellIs" dxfId="13" priority="91" operator="equal">
      <formula>0</formula>
    </cfRule>
    <cfRule type="cellIs" dxfId="12" priority="92" operator="greaterThan">
      <formula>0</formula>
    </cfRule>
  </conditionalFormatting>
  <conditionalFormatting sqref="DY8:DY19">
    <cfRule type="cellIs" dxfId="11" priority="89" operator="equal">
      <formula>0</formula>
    </cfRule>
    <cfRule type="cellIs" dxfId="10" priority="90" operator="greaterThan">
      <formula>0</formula>
    </cfRule>
  </conditionalFormatting>
  <conditionalFormatting sqref="DY8:DY19">
    <cfRule type="cellIs" dxfId="9" priority="87" operator="equal">
      <formula>0</formula>
    </cfRule>
    <cfRule type="cellIs" dxfId="8" priority="88" operator="greaterThan">
      <formula>0</formula>
    </cfRule>
  </conditionalFormatting>
  <conditionalFormatting sqref="DX9:DX19">
    <cfRule type="cellIs" dxfId="7" priority="85" operator="equal">
      <formula>0</formula>
    </cfRule>
    <cfRule type="cellIs" dxfId="6" priority="86" operator="greaterThan">
      <formula>0</formula>
    </cfRule>
  </conditionalFormatting>
  <conditionalFormatting sqref="DX12:DX19">
    <cfRule type="cellIs" dxfId="5" priority="81" operator="equal">
      <formula>0</formula>
    </cfRule>
    <cfRule type="cellIs" dxfId="4" priority="82" operator="greaterThan">
      <formula>0</formula>
    </cfRule>
  </conditionalFormatting>
  <conditionalFormatting sqref="DX12:DX19">
    <cfRule type="cellIs" dxfId="3" priority="83" operator="equal">
      <formula>0</formula>
    </cfRule>
    <cfRule type="cellIs" dxfId="2" priority="84" operator="greaterThan">
      <formula>0</formula>
    </cfRule>
  </conditionalFormatting>
  <conditionalFormatting sqref="DX12:DX19">
    <cfRule type="cellIs" dxfId="1" priority="79" operator="equal">
      <formula>0</formula>
    </cfRule>
    <cfRule type="cellIs" dxfId="0" priority="80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>
    <pageSetUpPr fitToPage="1"/>
  </sheetPr>
  <dimension ref="A1:I42"/>
  <sheetViews>
    <sheetView showGridLines="0" view="pageBreakPreview" zoomScale="70" zoomScaleNormal="70" zoomScaleSheetLayoutView="70" workbookViewId="0">
      <selection sqref="A1:I42"/>
    </sheetView>
  </sheetViews>
  <sheetFormatPr baseColWidth="10" defaultColWidth="11.42578125" defaultRowHeight="15" x14ac:dyDescent="0.25"/>
  <cols>
    <col min="1" max="1" width="51.85546875" style="26" customWidth="1"/>
    <col min="2" max="2" width="2.85546875" style="26" customWidth="1"/>
    <col min="3" max="3" width="21.28515625" style="26" customWidth="1"/>
    <col min="4" max="4" width="3.7109375" style="26" customWidth="1"/>
    <col min="5" max="5" width="18.28515625" style="26" customWidth="1"/>
    <col min="6" max="6" width="3.42578125" style="26" customWidth="1"/>
    <col min="7" max="7" width="21.42578125" style="26" customWidth="1"/>
    <col min="8" max="8" width="4" style="26" customWidth="1"/>
    <col min="9" max="9" width="29.140625" style="26" customWidth="1"/>
    <col min="10" max="16384" width="11.42578125" style="26"/>
  </cols>
  <sheetData>
    <row r="1" spans="1:9" ht="42.75" customHeight="1" thickBot="1" x14ac:dyDescent="0.3">
      <c r="A1" s="128" t="s">
        <v>15</v>
      </c>
      <c r="B1" s="129"/>
      <c r="C1" s="129"/>
      <c r="D1" s="129"/>
      <c r="E1" s="129"/>
      <c r="F1" s="129"/>
      <c r="G1" s="129"/>
      <c r="H1" s="129"/>
      <c r="I1" s="130"/>
    </row>
    <row r="2" spans="1:9" x14ac:dyDescent="0.25">
      <c r="A2" s="11"/>
      <c r="B2" s="11"/>
      <c r="C2" s="32"/>
      <c r="D2" s="32"/>
      <c r="E2" s="32"/>
      <c r="F2" s="32"/>
      <c r="G2" s="32"/>
      <c r="H2" s="32"/>
      <c r="I2" s="132" t="s">
        <v>19</v>
      </c>
    </row>
    <row r="3" spans="1:9" x14ac:dyDescent="0.25">
      <c r="A3" s="11"/>
      <c r="B3" s="17"/>
      <c r="C3" s="33" t="s">
        <v>14</v>
      </c>
      <c r="D3" s="34"/>
      <c r="E3" s="33" t="s">
        <v>16</v>
      </c>
      <c r="F3" s="131" t="s">
        <v>17</v>
      </c>
      <c r="G3" s="131"/>
      <c r="H3" s="131"/>
      <c r="I3" s="99"/>
    </row>
    <row r="4" spans="1:9" x14ac:dyDescent="0.25">
      <c r="A4" s="11"/>
      <c r="B4" s="17"/>
      <c r="C4" s="35"/>
      <c r="D4" s="35"/>
      <c r="E4" s="35"/>
      <c r="F4" s="35"/>
      <c r="G4" s="35"/>
      <c r="H4" s="36"/>
      <c r="I4" s="133"/>
    </row>
    <row r="5" spans="1:9" x14ac:dyDescent="0.25">
      <c r="A5" s="28" t="str">
        <f>IF(Calculos!EF7&gt;0,Calculos!D7,IF(Calculos!EG7,Calculos!D7,""))</f>
        <v/>
      </c>
      <c r="B5" s="18"/>
      <c r="C5" s="19">
        <f>+Calculos!EF7</f>
        <v>0</v>
      </c>
      <c r="D5" s="20"/>
      <c r="E5" s="19">
        <f>+Calculos!EG7</f>
        <v>0</v>
      </c>
      <c r="F5" s="18"/>
      <c r="G5" s="21">
        <f>+C5+E5</f>
        <v>0</v>
      </c>
      <c r="H5" s="21"/>
      <c r="I5" s="61" t="str">
        <f>+Calculos!EI7</f>
        <v/>
      </c>
    </row>
    <row r="6" spans="1:9" x14ac:dyDescent="0.25">
      <c r="A6" s="29" t="str">
        <f>IF(Calculos!EF8&gt;0,Calculos!D8,IF(Calculos!EG8,Calculos!D8,""))</f>
        <v/>
      </c>
      <c r="B6" s="22"/>
      <c r="C6" s="23">
        <f>+Calculos!EF8</f>
        <v>0</v>
      </c>
      <c r="D6" s="24"/>
      <c r="E6" s="23">
        <f>+Calculos!EG8</f>
        <v>0</v>
      </c>
      <c r="F6" s="22"/>
      <c r="G6" s="25">
        <f t="shared" ref="G6:G37" si="0">+C6+E6</f>
        <v>0</v>
      </c>
      <c r="H6" s="25"/>
      <c r="I6" s="62" t="str">
        <f>+Calculos!EI8</f>
        <v/>
      </c>
    </row>
    <row r="7" spans="1:9" x14ac:dyDescent="0.25">
      <c r="A7" s="28" t="str">
        <f>IF(Calculos!EF9&gt;0,Calculos!D9,IF(Calculos!EG9,Calculos!D9,""))</f>
        <v/>
      </c>
      <c r="B7" s="18"/>
      <c r="C7" s="19">
        <f>+Calculos!EF9</f>
        <v>0</v>
      </c>
      <c r="D7" s="20"/>
      <c r="E7" s="19">
        <f>+Calculos!EG9</f>
        <v>0</v>
      </c>
      <c r="F7" s="18"/>
      <c r="G7" s="21">
        <f t="shared" si="0"/>
        <v>0</v>
      </c>
      <c r="H7" s="21"/>
      <c r="I7" s="61" t="str">
        <f>+Calculos!EI9</f>
        <v/>
      </c>
    </row>
    <row r="8" spans="1:9" x14ac:dyDescent="0.25">
      <c r="A8" s="29" t="str">
        <f>IF(Calculos!EF10&gt;0,Calculos!D10,IF(Calculos!EG10,Calculos!D10,""))</f>
        <v/>
      </c>
      <c r="B8" s="22"/>
      <c r="C8" s="23">
        <f>+Calculos!EF10</f>
        <v>0</v>
      </c>
      <c r="D8" s="24"/>
      <c r="E8" s="23">
        <f>+Calculos!EG10</f>
        <v>0</v>
      </c>
      <c r="F8" s="22"/>
      <c r="G8" s="25">
        <f t="shared" si="0"/>
        <v>0</v>
      </c>
      <c r="H8" s="25"/>
      <c r="I8" s="62" t="str">
        <f>+Calculos!EI10</f>
        <v/>
      </c>
    </row>
    <row r="9" spans="1:9" x14ac:dyDescent="0.25">
      <c r="A9" s="28" t="str">
        <f>IF(Calculos!EF11&gt;0,Calculos!D11,IF(Calculos!EG11,Calculos!D11,""))</f>
        <v/>
      </c>
      <c r="B9" s="18"/>
      <c r="C9" s="19">
        <f>+Calculos!EF11</f>
        <v>0</v>
      </c>
      <c r="D9" s="20"/>
      <c r="E9" s="19">
        <f>+Calculos!EG11</f>
        <v>0</v>
      </c>
      <c r="F9" s="18"/>
      <c r="G9" s="21">
        <f t="shared" si="0"/>
        <v>0</v>
      </c>
      <c r="H9" s="21"/>
      <c r="I9" s="61" t="str">
        <f>+Calculos!EI11</f>
        <v/>
      </c>
    </row>
    <row r="10" spans="1:9" x14ac:dyDescent="0.25">
      <c r="A10" s="29" t="str">
        <f>IF(Calculos!EF12&gt;0,Calculos!D12,IF(Calculos!EG12,Calculos!D12,""))</f>
        <v/>
      </c>
      <c r="B10" s="22"/>
      <c r="C10" s="23">
        <f>+Calculos!EF12</f>
        <v>0</v>
      </c>
      <c r="D10" s="24"/>
      <c r="E10" s="23">
        <f>+Calculos!EG12</f>
        <v>0</v>
      </c>
      <c r="F10" s="22"/>
      <c r="G10" s="25">
        <f t="shared" si="0"/>
        <v>0</v>
      </c>
      <c r="H10" s="25"/>
      <c r="I10" s="62" t="str">
        <f>+Calculos!EI12</f>
        <v/>
      </c>
    </row>
    <row r="11" spans="1:9" x14ac:dyDescent="0.25">
      <c r="A11" s="28" t="str">
        <f>IF(Calculos!EF13&gt;0,Calculos!D13,IF(Calculos!EG13,Calculos!D13,""))</f>
        <v/>
      </c>
      <c r="B11" s="18"/>
      <c r="C11" s="19">
        <f>+Calculos!EF13</f>
        <v>0</v>
      </c>
      <c r="D11" s="20"/>
      <c r="E11" s="19">
        <f>+Calculos!EG13</f>
        <v>0</v>
      </c>
      <c r="F11" s="18"/>
      <c r="G11" s="21">
        <f t="shared" si="0"/>
        <v>0</v>
      </c>
      <c r="H11" s="21"/>
      <c r="I11" s="61" t="str">
        <f>+Calculos!EI13</f>
        <v/>
      </c>
    </row>
    <row r="12" spans="1:9" x14ac:dyDescent="0.25">
      <c r="A12" s="29" t="str">
        <f>IF(Calculos!EF14&gt;0,Calculos!D14,IF(Calculos!EG14,Calculos!D14,""))</f>
        <v/>
      </c>
      <c r="B12" s="22"/>
      <c r="C12" s="23">
        <f>+Calculos!EF14</f>
        <v>0</v>
      </c>
      <c r="D12" s="24"/>
      <c r="E12" s="23">
        <f>+Calculos!EG14</f>
        <v>0</v>
      </c>
      <c r="F12" s="22"/>
      <c r="G12" s="25">
        <f t="shared" si="0"/>
        <v>0</v>
      </c>
      <c r="H12" s="25"/>
      <c r="I12" s="62" t="str">
        <f>+Calculos!EI14</f>
        <v/>
      </c>
    </row>
    <row r="13" spans="1:9" x14ac:dyDescent="0.25">
      <c r="A13" s="28" t="str">
        <f>IF(Calculos!EF15&gt;0,Calculos!D15,IF(Calculos!EG15,Calculos!D15,""))</f>
        <v/>
      </c>
      <c r="B13" s="18"/>
      <c r="C13" s="19">
        <f>+Calculos!EF15</f>
        <v>0</v>
      </c>
      <c r="D13" s="20"/>
      <c r="E13" s="19">
        <f>+Calculos!EG15</f>
        <v>0</v>
      </c>
      <c r="F13" s="18"/>
      <c r="G13" s="21">
        <f t="shared" si="0"/>
        <v>0</v>
      </c>
      <c r="H13" s="21"/>
      <c r="I13" s="61" t="str">
        <f>+Calculos!EI15</f>
        <v/>
      </c>
    </row>
    <row r="14" spans="1:9" x14ac:dyDescent="0.25">
      <c r="A14" s="29" t="str">
        <f>IF(Calculos!EF16&gt;0,Calculos!D16,IF(Calculos!EG16,Calculos!D16,""))</f>
        <v/>
      </c>
      <c r="B14" s="22"/>
      <c r="C14" s="23">
        <f>+Calculos!EF16</f>
        <v>0</v>
      </c>
      <c r="D14" s="24"/>
      <c r="E14" s="23">
        <f>+Calculos!EG16</f>
        <v>0</v>
      </c>
      <c r="F14" s="22"/>
      <c r="G14" s="25">
        <f t="shared" si="0"/>
        <v>0</v>
      </c>
      <c r="H14" s="25"/>
      <c r="I14" s="62" t="str">
        <f>+Calculos!EI16</f>
        <v/>
      </c>
    </row>
    <row r="15" spans="1:9" x14ac:dyDescent="0.25">
      <c r="A15" s="28" t="str">
        <f>IF(Calculos!EF17&gt;0,Calculos!D17,IF(Calculos!EG17,Calculos!D17,""))</f>
        <v/>
      </c>
      <c r="B15" s="18"/>
      <c r="C15" s="19">
        <f>+Calculos!EF17</f>
        <v>0</v>
      </c>
      <c r="D15" s="20"/>
      <c r="E15" s="19">
        <f>+Calculos!EG17</f>
        <v>0</v>
      </c>
      <c r="F15" s="18"/>
      <c r="G15" s="21">
        <f t="shared" si="0"/>
        <v>0</v>
      </c>
      <c r="H15" s="21"/>
      <c r="I15" s="61" t="str">
        <f>+Calculos!EI17</f>
        <v/>
      </c>
    </row>
    <row r="16" spans="1:9" x14ac:dyDescent="0.25">
      <c r="A16" s="29" t="str">
        <f>IF(Calculos!EF18&gt;0,Calculos!D18,IF(Calculos!EG18,Calculos!D18,""))</f>
        <v/>
      </c>
      <c r="B16" s="22"/>
      <c r="C16" s="23">
        <f>+Calculos!EF18</f>
        <v>0</v>
      </c>
      <c r="D16" s="24"/>
      <c r="E16" s="23">
        <f>+Calculos!EG18</f>
        <v>0</v>
      </c>
      <c r="F16" s="22"/>
      <c r="G16" s="25">
        <f t="shared" si="0"/>
        <v>0</v>
      </c>
      <c r="H16" s="25"/>
      <c r="I16" s="62" t="str">
        <f>+Calculos!EI18</f>
        <v/>
      </c>
    </row>
    <row r="17" spans="1:9" x14ac:dyDescent="0.25">
      <c r="A17" s="28" t="str">
        <f>IF(Calculos!EF19&gt;0,Calculos!D19,IF(Calculos!EG19,Calculos!D19,""))</f>
        <v/>
      </c>
      <c r="B17" s="18"/>
      <c r="C17" s="19">
        <f>+Calculos!EF19</f>
        <v>0</v>
      </c>
      <c r="D17" s="20"/>
      <c r="E17" s="19">
        <f>+Calculos!EG19</f>
        <v>0</v>
      </c>
      <c r="F17" s="18"/>
      <c r="G17" s="21">
        <f t="shared" si="0"/>
        <v>0</v>
      </c>
      <c r="H17" s="21"/>
      <c r="I17" s="61" t="str">
        <f>+Calculos!EI19</f>
        <v/>
      </c>
    </row>
    <row r="18" spans="1:9" x14ac:dyDescent="0.25">
      <c r="A18" s="29" t="str">
        <f>IF(Calculos!EF20&gt;0,Calculos!D20,IF(Calculos!EG20,Calculos!D20,""))</f>
        <v/>
      </c>
      <c r="B18" s="22"/>
      <c r="C18" s="23">
        <f>+Calculos!EF20</f>
        <v>0</v>
      </c>
      <c r="D18" s="24"/>
      <c r="E18" s="23">
        <f>+Calculos!EG20</f>
        <v>0</v>
      </c>
      <c r="F18" s="22"/>
      <c r="G18" s="25">
        <f t="shared" si="0"/>
        <v>0</v>
      </c>
      <c r="H18" s="25"/>
      <c r="I18" s="62" t="str">
        <f>+Calculos!EI20</f>
        <v/>
      </c>
    </row>
    <row r="19" spans="1:9" x14ac:dyDescent="0.25">
      <c r="A19" s="28" t="str">
        <f>IF(Calculos!EF21&gt;0,Calculos!D21,IF(Calculos!EG21,Calculos!D21,""))</f>
        <v/>
      </c>
      <c r="B19" s="18"/>
      <c r="C19" s="19">
        <f>+Calculos!EF21</f>
        <v>0</v>
      </c>
      <c r="D19" s="20"/>
      <c r="E19" s="19">
        <f>+Calculos!EG21</f>
        <v>0</v>
      </c>
      <c r="F19" s="18"/>
      <c r="G19" s="21">
        <f t="shared" si="0"/>
        <v>0</v>
      </c>
      <c r="H19" s="21"/>
      <c r="I19" s="61" t="str">
        <f>+Calculos!EI21</f>
        <v/>
      </c>
    </row>
    <row r="20" spans="1:9" x14ac:dyDescent="0.25">
      <c r="A20" s="29" t="str">
        <f>IF(Calculos!EF22&gt;0,Calculos!D22,IF(Calculos!EG22,Calculos!D22,""))</f>
        <v/>
      </c>
      <c r="B20" s="22"/>
      <c r="C20" s="23">
        <f>+Calculos!EF22</f>
        <v>0</v>
      </c>
      <c r="D20" s="24"/>
      <c r="E20" s="23">
        <f>+Calculos!EG22</f>
        <v>0</v>
      </c>
      <c r="F20" s="22"/>
      <c r="G20" s="25">
        <f t="shared" si="0"/>
        <v>0</v>
      </c>
      <c r="H20" s="25"/>
      <c r="I20" s="62" t="str">
        <f>+Calculos!EI22</f>
        <v/>
      </c>
    </row>
    <row r="21" spans="1:9" x14ac:dyDescent="0.25">
      <c r="A21" s="28" t="str">
        <f>IF(Calculos!EF23&gt;0,Calculos!D23,IF(Calculos!EG23,Calculos!D23,""))</f>
        <v/>
      </c>
      <c r="B21" s="18"/>
      <c r="C21" s="19">
        <f>+Calculos!EF23</f>
        <v>0</v>
      </c>
      <c r="D21" s="20"/>
      <c r="E21" s="19">
        <f>+Calculos!EG23</f>
        <v>0</v>
      </c>
      <c r="F21" s="18"/>
      <c r="G21" s="21">
        <f t="shared" si="0"/>
        <v>0</v>
      </c>
      <c r="H21" s="21"/>
      <c r="I21" s="61" t="str">
        <f>+Calculos!EI23</f>
        <v/>
      </c>
    </row>
    <row r="22" spans="1:9" x14ac:dyDescent="0.25">
      <c r="A22" s="29" t="str">
        <f>IF(Calculos!EF24&gt;0,Calculos!D24,IF(Calculos!EG24,Calculos!D24,""))</f>
        <v/>
      </c>
      <c r="B22" s="22"/>
      <c r="C22" s="23">
        <f>+Calculos!EF24</f>
        <v>0</v>
      </c>
      <c r="D22" s="24"/>
      <c r="E22" s="23">
        <f>+Calculos!EG24</f>
        <v>0</v>
      </c>
      <c r="F22" s="22"/>
      <c r="G22" s="25">
        <f t="shared" si="0"/>
        <v>0</v>
      </c>
      <c r="H22" s="25"/>
      <c r="I22" s="62" t="str">
        <f>+Calculos!EI24</f>
        <v/>
      </c>
    </row>
    <row r="23" spans="1:9" x14ac:dyDescent="0.25">
      <c r="A23" s="28" t="str">
        <f>IF(Calculos!EF25&gt;0,Calculos!D25,IF(Calculos!EG25,Calculos!D25,""))</f>
        <v/>
      </c>
      <c r="B23" s="18"/>
      <c r="C23" s="19">
        <f>+Calculos!EF25</f>
        <v>0</v>
      </c>
      <c r="D23" s="20"/>
      <c r="E23" s="19">
        <f>+Calculos!EG25</f>
        <v>0</v>
      </c>
      <c r="F23" s="18"/>
      <c r="G23" s="21">
        <f t="shared" si="0"/>
        <v>0</v>
      </c>
      <c r="H23" s="21"/>
      <c r="I23" s="61" t="str">
        <f>+Calculos!EI25</f>
        <v/>
      </c>
    </row>
    <row r="24" spans="1:9" x14ac:dyDescent="0.25">
      <c r="A24" s="29" t="str">
        <f>IF(Calculos!EF26&gt;0,Calculos!D26,IF(Calculos!EG26,Calculos!D26,""))</f>
        <v/>
      </c>
      <c r="B24" s="22"/>
      <c r="C24" s="23">
        <f>+Calculos!EF26</f>
        <v>0</v>
      </c>
      <c r="D24" s="24"/>
      <c r="E24" s="23">
        <f>+Calculos!EG26</f>
        <v>0</v>
      </c>
      <c r="F24" s="22"/>
      <c r="G24" s="25">
        <f t="shared" si="0"/>
        <v>0</v>
      </c>
      <c r="H24" s="25"/>
      <c r="I24" s="62" t="str">
        <f>+Calculos!EI26</f>
        <v/>
      </c>
    </row>
    <row r="25" spans="1:9" x14ac:dyDescent="0.25">
      <c r="A25" s="28" t="str">
        <f>IF(Calculos!EF27&gt;0,Calculos!D27,IF(Calculos!EG27,Calculos!D27,""))</f>
        <v/>
      </c>
      <c r="B25" s="18"/>
      <c r="C25" s="19">
        <f>+Calculos!EF27</f>
        <v>0</v>
      </c>
      <c r="D25" s="20"/>
      <c r="E25" s="19">
        <f>+Calculos!EG27</f>
        <v>0</v>
      </c>
      <c r="F25" s="18"/>
      <c r="G25" s="21">
        <f t="shared" si="0"/>
        <v>0</v>
      </c>
      <c r="H25" s="21"/>
      <c r="I25" s="61" t="str">
        <f>+Calculos!EI27</f>
        <v/>
      </c>
    </row>
    <row r="26" spans="1:9" hidden="1" x14ac:dyDescent="0.25">
      <c r="A26" s="28" t="str">
        <f>IF(Calculos!EF28&gt;0,Calculos!D29,IF(Calculos!EG28,Calculos!D29,""))</f>
        <v/>
      </c>
      <c r="B26" s="18"/>
      <c r="C26" s="19">
        <f>+Calculos!EF28</f>
        <v>0</v>
      </c>
      <c r="D26" s="20"/>
      <c r="E26" s="19">
        <f>+Calculos!EG28</f>
        <v>0</v>
      </c>
      <c r="F26" s="18"/>
      <c r="G26" s="21">
        <f t="shared" si="0"/>
        <v>0</v>
      </c>
      <c r="H26" s="21"/>
      <c r="I26" s="61">
        <f>+Calculos!EI28</f>
        <v>0</v>
      </c>
    </row>
    <row r="27" spans="1:9" hidden="1" x14ac:dyDescent="0.25">
      <c r="A27" s="29" t="str">
        <f>IF(Calculos!EF29&gt;0,Calculos!D30,IF(Calculos!EG29,Calculos!D30,""))</f>
        <v/>
      </c>
      <c r="B27" s="22"/>
      <c r="C27" s="23">
        <f>+Calculos!EF29</f>
        <v>0</v>
      </c>
      <c r="D27" s="24"/>
      <c r="E27" s="23">
        <f>+Calculos!EG29</f>
        <v>0</v>
      </c>
      <c r="F27" s="22"/>
      <c r="G27" s="25">
        <f t="shared" si="0"/>
        <v>0</v>
      </c>
      <c r="H27" s="25"/>
      <c r="I27" s="62">
        <f>+Calculos!EI29</f>
        <v>0</v>
      </c>
    </row>
    <row r="28" spans="1:9" hidden="1" x14ac:dyDescent="0.25">
      <c r="A28" s="28" t="str">
        <f>IF(Calculos!EF30&gt;0,Calculos!D31,IF(Calculos!EG30,Calculos!D31,""))</f>
        <v/>
      </c>
      <c r="B28" s="18"/>
      <c r="C28" s="19">
        <f>+Calculos!EF30</f>
        <v>0</v>
      </c>
      <c r="D28" s="20"/>
      <c r="E28" s="19">
        <f>+Calculos!EG30</f>
        <v>0</v>
      </c>
      <c r="F28" s="18"/>
      <c r="G28" s="21">
        <f t="shared" si="0"/>
        <v>0</v>
      </c>
      <c r="H28" s="21"/>
      <c r="I28" s="61">
        <f>+Calculos!EI30</f>
        <v>0</v>
      </c>
    </row>
    <row r="29" spans="1:9" hidden="1" x14ac:dyDescent="0.25">
      <c r="A29" s="29" t="str">
        <f>IF(Calculos!EF31&gt;0,Calculos!D32,IF(Calculos!EG31,Calculos!D32,""))</f>
        <v/>
      </c>
      <c r="B29" s="22"/>
      <c r="C29" s="23">
        <f>+Calculos!EF31</f>
        <v>0</v>
      </c>
      <c r="D29" s="24"/>
      <c r="E29" s="23">
        <f>+Calculos!EG31</f>
        <v>0</v>
      </c>
      <c r="F29" s="22"/>
      <c r="G29" s="25">
        <f t="shared" si="0"/>
        <v>0</v>
      </c>
      <c r="H29" s="25"/>
      <c r="I29" s="62">
        <f>+Calculos!EI31</f>
        <v>0</v>
      </c>
    </row>
    <row r="30" spans="1:9" hidden="1" x14ac:dyDescent="0.25">
      <c r="A30" s="28" t="str">
        <f>IF(Calculos!EF32&gt;0,Calculos!D33,IF(Calculos!EG32,Calculos!D33,""))</f>
        <v/>
      </c>
      <c r="B30" s="18"/>
      <c r="C30" s="19">
        <f>+Calculos!EF32</f>
        <v>0</v>
      </c>
      <c r="D30" s="20"/>
      <c r="E30" s="19">
        <f>+Calculos!EG32</f>
        <v>0</v>
      </c>
      <c r="F30" s="18"/>
      <c r="G30" s="21">
        <f>+C30+E30</f>
        <v>0</v>
      </c>
      <c r="H30" s="21"/>
      <c r="I30" s="61">
        <f>+Calculos!EI32</f>
        <v>0</v>
      </c>
    </row>
    <row r="31" spans="1:9" hidden="1" x14ac:dyDescent="0.25">
      <c r="A31" s="29" t="str">
        <f>IF(Calculos!EF33&gt;0,Calculos!D34,IF(Calculos!EG33,Calculos!D34,""))</f>
        <v/>
      </c>
      <c r="B31" s="22"/>
      <c r="C31" s="23">
        <f>+Calculos!EF33</f>
        <v>0</v>
      </c>
      <c r="D31" s="24"/>
      <c r="E31" s="23">
        <f>+Calculos!EG33</f>
        <v>0</v>
      </c>
      <c r="F31" s="22"/>
      <c r="G31" s="25">
        <f t="shared" si="0"/>
        <v>0</v>
      </c>
      <c r="H31" s="25"/>
      <c r="I31" s="62">
        <f>+Calculos!EI33</f>
        <v>0</v>
      </c>
    </row>
    <row r="32" spans="1:9" hidden="1" x14ac:dyDescent="0.25">
      <c r="A32" s="28" t="str">
        <f>IF(Calculos!EF34&gt;0,Calculos!D35,IF(Calculos!EG34,Calculos!D35,""))</f>
        <v/>
      </c>
      <c r="B32" s="18"/>
      <c r="C32" s="19">
        <f>+Calculos!EF34</f>
        <v>0</v>
      </c>
      <c r="D32" s="20"/>
      <c r="E32" s="19">
        <f>+Calculos!EG34</f>
        <v>0</v>
      </c>
      <c r="F32" s="18"/>
      <c r="G32" s="21">
        <f t="shared" si="0"/>
        <v>0</v>
      </c>
      <c r="H32" s="21"/>
      <c r="I32" s="61">
        <f>+Calculos!EI34</f>
        <v>0</v>
      </c>
    </row>
    <row r="33" spans="1:9" hidden="1" x14ac:dyDescent="0.25">
      <c r="A33" s="29" t="str">
        <f>IF(Calculos!EF35&gt;0,Calculos!D36,IF(Calculos!EG35,Calculos!D36,""))</f>
        <v/>
      </c>
      <c r="B33" s="22"/>
      <c r="C33" s="23">
        <f>+Calculos!EF35</f>
        <v>0</v>
      </c>
      <c r="D33" s="24"/>
      <c r="E33" s="23">
        <f>+Calculos!EG35</f>
        <v>0</v>
      </c>
      <c r="F33" s="22"/>
      <c r="G33" s="25">
        <f t="shared" si="0"/>
        <v>0</v>
      </c>
      <c r="H33" s="25"/>
      <c r="I33" s="62">
        <f>+Calculos!EI35</f>
        <v>0</v>
      </c>
    </row>
    <row r="34" spans="1:9" hidden="1" x14ac:dyDescent="0.25">
      <c r="A34" s="29" t="str">
        <f>IF(Calculos!EF36&gt;0,Calculos!D37,IF(Calculos!EG36,Calculos!D37,""))</f>
        <v/>
      </c>
      <c r="B34" s="18"/>
      <c r="C34" s="19">
        <f>+Calculos!EF36</f>
        <v>0</v>
      </c>
      <c r="D34" s="20"/>
      <c r="E34" s="19">
        <f>+Calculos!EG36</f>
        <v>0</v>
      </c>
      <c r="F34" s="18"/>
      <c r="G34" s="21">
        <f>+C34+E34</f>
        <v>0</v>
      </c>
      <c r="H34" s="21"/>
      <c r="I34" s="61">
        <f>+Calculos!EI36</f>
        <v>0</v>
      </c>
    </row>
    <row r="35" spans="1:9" hidden="1" x14ac:dyDescent="0.25">
      <c r="A35" s="29" t="str">
        <f>IF(Calculos!EF37&gt;0,Calculos!D38,IF(Calculos!EG37,Calculos!D38,""))</f>
        <v/>
      </c>
      <c r="B35" s="22"/>
      <c r="C35" s="23">
        <f>+Calculos!EF37</f>
        <v>0</v>
      </c>
      <c r="D35" s="24"/>
      <c r="E35" s="23">
        <f>+Calculos!EG37</f>
        <v>0</v>
      </c>
      <c r="F35" s="22"/>
      <c r="G35" s="25">
        <f>+C35+E35</f>
        <v>0</v>
      </c>
      <c r="H35" s="25"/>
      <c r="I35" s="62">
        <f>+Calculos!EI37</f>
        <v>0</v>
      </c>
    </row>
    <row r="36" spans="1:9" hidden="1" x14ac:dyDescent="0.25">
      <c r="A36" s="28" t="str">
        <f>IF(Calculos!EF37&gt;0,Calculos!D38,IF(Calculos!EG37,Calculos!D38,""))</f>
        <v/>
      </c>
      <c r="B36" s="18"/>
      <c r="C36" s="19">
        <f>+Calculos!EF37</f>
        <v>0</v>
      </c>
      <c r="D36" s="20"/>
      <c r="E36" s="19">
        <f>+Calculos!EG37</f>
        <v>0</v>
      </c>
      <c r="F36" s="18"/>
      <c r="G36" s="21">
        <f t="shared" si="0"/>
        <v>0</v>
      </c>
      <c r="H36" s="21">
        <f>IF(D36=0,0,IRR(Calculos!DF7:DF27,)*4)</f>
        <v>0</v>
      </c>
      <c r="I36" s="61">
        <f>+Calculos!EI38</f>
        <v>0</v>
      </c>
    </row>
    <row r="37" spans="1:9" hidden="1" x14ac:dyDescent="0.25">
      <c r="A37" s="29" t="str">
        <f>IF(Calculos!EF38&gt;0,Calculos!D39,IF(Calculos!EG38,Calculos!D39,""))</f>
        <v/>
      </c>
      <c r="B37" s="22"/>
      <c r="C37" s="23">
        <f>+Calculos!EF38</f>
        <v>0</v>
      </c>
      <c r="D37" s="24"/>
      <c r="E37" s="23">
        <f>+Calculos!EG38</f>
        <v>0</v>
      </c>
      <c r="F37" s="22"/>
      <c r="G37" s="25">
        <f t="shared" si="0"/>
        <v>0</v>
      </c>
      <c r="H37" s="25"/>
      <c r="I37" s="62">
        <f>+Calculos!EI39</f>
        <v>0</v>
      </c>
    </row>
    <row r="38" spans="1:9" hidden="1" x14ac:dyDescent="0.25">
      <c r="A38" s="28" t="str">
        <f>IF(Calculos!EF39&gt;0,Calculos!D40,IF(Calculos!EG39,Calculos!D40,""))</f>
        <v/>
      </c>
      <c r="B38" s="18"/>
      <c r="C38" s="19">
        <f>+Calculos!EF39</f>
        <v>0</v>
      </c>
      <c r="D38" s="20"/>
      <c r="E38" s="19">
        <f>+Calculos!EG39</f>
        <v>0</v>
      </c>
      <c r="F38" s="18"/>
      <c r="G38" s="21">
        <f>+C38+E38</f>
        <v>0</v>
      </c>
      <c r="H38" s="21"/>
      <c r="I38" s="61">
        <f>+Calculos!EI40</f>
        <v>0</v>
      </c>
    </row>
    <row r="39" spans="1:9" hidden="1" x14ac:dyDescent="0.25">
      <c r="A39" s="29" t="str">
        <f>IF(Calculos!EF40&gt;0,Calculos!D41,IF(Calculos!EG40,Calculos!D41,""))</f>
        <v/>
      </c>
      <c r="B39" s="22"/>
      <c r="C39" s="23">
        <f>+Calculos!EF40</f>
        <v>0</v>
      </c>
      <c r="D39" s="24"/>
      <c r="E39" s="23">
        <f>+Calculos!EG40</f>
        <v>0</v>
      </c>
      <c r="F39" s="22"/>
      <c r="G39" s="25">
        <f>+C39+E39</f>
        <v>0</v>
      </c>
      <c r="H39" s="25"/>
      <c r="I39" s="62">
        <f>+Calculos!EI41</f>
        <v>0</v>
      </c>
    </row>
    <row r="40" spans="1:9" hidden="1" x14ac:dyDescent="0.25">
      <c r="A40" s="28" t="str">
        <f>IF(Calculos!EF41&gt;0,Calculos!D42,IF(Calculos!EG41,Calculos!D42,""))</f>
        <v/>
      </c>
      <c r="B40" s="18"/>
      <c r="C40" s="19">
        <f>+Calculos!EF41</f>
        <v>0</v>
      </c>
      <c r="D40" s="20"/>
      <c r="E40" s="19">
        <f>+Calculos!EG41</f>
        <v>0</v>
      </c>
      <c r="F40" s="18"/>
      <c r="G40" s="21">
        <f>+C40+E40</f>
        <v>0</v>
      </c>
      <c r="H40" s="21"/>
      <c r="I40" s="61">
        <f>+Calculos!EI42</f>
        <v>0</v>
      </c>
    </row>
    <row r="41" spans="1:9" hidden="1" x14ac:dyDescent="0.25">
      <c r="A41" s="29" t="str">
        <f>IF(Calculos!EF42&gt;0,Calculos!D43,IF(Calculos!EG42,Calculos!D43,""))</f>
        <v/>
      </c>
      <c r="B41" s="22"/>
      <c r="C41" s="23">
        <f>+Calculos!EF42</f>
        <v>0</v>
      </c>
      <c r="D41" s="24"/>
      <c r="E41" s="23">
        <f>+Calculos!EG42</f>
        <v>0</v>
      </c>
      <c r="F41" s="22"/>
      <c r="G41" s="25">
        <f>+C41+E41</f>
        <v>0</v>
      </c>
      <c r="H41" s="25"/>
      <c r="I41" s="62">
        <f>+Calculos!EI43</f>
        <v>0</v>
      </c>
    </row>
    <row r="42" spans="1:9" ht="15.75" thickBot="1" x14ac:dyDescent="0.3">
      <c r="A42" s="30" t="s">
        <v>20</v>
      </c>
      <c r="B42" s="30"/>
      <c r="C42" s="31">
        <f>SUM(C5:C41)</f>
        <v>0</v>
      </c>
      <c r="D42" s="30"/>
      <c r="E42" s="31">
        <f>SUM(E5:E41)</f>
        <v>0</v>
      </c>
      <c r="F42" s="30"/>
      <c r="G42" s="31">
        <f>SUM(G5:G41)</f>
        <v>0</v>
      </c>
      <c r="H42" s="30"/>
      <c r="I42" s="63">
        <f>+Portafolio!H39</f>
        <v>0</v>
      </c>
    </row>
  </sheetData>
  <sheetProtection algorithmName="SHA-512" hashValue="ajj9sHYr1kqehLtAjZuk7n3c7+O3hMwaND6THpcwyPXVCpfYWzkaufamI11Uix5O+Go27v1nuivRg0Z4BP//Bg==" saltValue="KK8ZPEM9VkTsOQrvPcIDog==" spinCount="100000" sheet="1" selectLockedCells="1" selectUnlockedCells="1"/>
  <mergeCells count="3">
    <mergeCell ref="A1:I1"/>
    <mergeCell ref="F3:H3"/>
    <mergeCell ref="I2:I4"/>
  </mergeCells>
  <pageMargins left="0" right="0" top="0" bottom="0" header="0" footer="0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Portafolio</vt:lpstr>
      <vt:lpstr>Calculos</vt:lpstr>
      <vt:lpstr>Flujo Fondos</vt:lpstr>
      <vt:lpstr>Portafolio!Área_de_impresión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Luis Rial</dc:creator>
  <cp:lastModifiedBy>Guzman Telesca</cp:lastModifiedBy>
  <cp:lastPrinted>2020-09-24T14:43:14Z</cp:lastPrinted>
  <dcterms:created xsi:type="dcterms:W3CDTF">2016-03-03T17:56:13Z</dcterms:created>
  <dcterms:modified xsi:type="dcterms:W3CDTF">2021-09-30T15:16:50Z</dcterms:modified>
</cp:coreProperties>
</file>